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ase-Notas\"/>
    </mc:Choice>
  </mc:AlternateContent>
  <xr:revisionPtr revIDLastSave="0" documentId="8_{DEBA506A-B56C-43B3-B990-C5C835E43328}" xr6:coauthVersionLast="47" xr6:coauthVersionMax="47" xr10:uidLastSave="{00000000-0000-0000-0000-000000000000}"/>
  <workbookProtection workbookAlgorithmName="SHA-512" workbookHashValue="HCGAJMV+RcjVeUJhTOYbkGEwgGJ5KN6SVF1kcjm1l+R3+Ydh1li63e7tCnbS6ciPlHMHRl3S4EnrYd80vTuhoA==" workbookSaltValue="3F01nFCdfteQENbOiLWakg==" workbookSpinCount="100000" lockStructure="1"/>
  <bookViews>
    <workbookView xWindow="3825" yWindow="2550" windowWidth="11970" windowHeight="8370" xr2:uid="{4494432C-7718-4A9A-A207-1A77D51334D4}"/>
  </bookViews>
  <sheets>
    <sheet name="ARTES021A" sheetId="19" r:id="rId1"/>
    <sheet name="ARTES021B" sheetId="18" r:id="rId2"/>
    <sheet name="ARTES022A" sheetId="17" r:id="rId3"/>
    <sheet name="ARTES022B" sheetId="16" r:id="rId4"/>
    <sheet name="ARTES023A" sheetId="15" r:id="rId5"/>
    <sheet name="ARTES023B" sheetId="14" r:id="rId6"/>
    <sheet name="ARTES023C" sheetId="13" r:id="rId7"/>
    <sheet name="ARTES024A" sheetId="12" r:id="rId8"/>
    <sheet name="ARTES024B" sheetId="11" r:id="rId9"/>
    <sheet name="ARTES024C" sheetId="10" r:id="rId10"/>
    <sheet name="PRODU024A" sheetId="9" r:id="rId11"/>
    <sheet name="PRODU024B" sheetId="8" r:id="rId12"/>
    <sheet name="PRODU024C" sheetId="7" r:id="rId13"/>
    <sheet name="PRODU025A" sheetId="6" r:id="rId14"/>
    <sheet name="PRODU025B" sheetId="5" r:id="rId15"/>
    <sheet name="PRODU025C" sheetId="4" r:id="rId16"/>
    <sheet name="PRODU026A" sheetId="1" r:id="rId17"/>
    <sheet name="PRODU026B" sheetId="2" r:id="rId18"/>
    <sheet name="PRODU026C" sheetId="3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5" i="3" l="1"/>
  <c r="O25" i="3"/>
  <c r="N25" i="3"/>
  <c r="M25" i="3"/>
  <c r="P24" i="3"/>
  <c r="O24" i="3"/>
  <c r="N24" i="3"/>
  <c r="M24" i="3"/>
  <c r="P23" i="3"/>
  <c r="O23" i="3"/>
  <c r="N23" i="3"/>
  <c r="M23" i="3"/>
  <c r="P22" i="3"/>
  <c r="O22" i="3"/>
  <c r="N22" i="3"/>
  <c r="M22" i="3"/>
  <c r="P21" i="3"/>
  <c r="O21" i="3"/>
  <c r="N21" i="3"/>
  <c r="M21" i="3"/>
  <c r="P20" i="3"/>
  <c r="O20" i="3"/>
  <c r="N20" i="3"/>
  <c r="M20" i="3"/>
  <c r="P19" i="3"/>
  <c r="O19" i="3"/>
  <c r="N19" i="3"/>
  <c r="M19" i="3"/>
  <c r="P18" i="3"/>
  <c r="O18" i="3"/>
  <c r="N18" i="3"/>
  <c r="M18" i="3"/>
  <c r="P17" i="3"/>
  <c r="O17" i="3"/>
  <c r="N17" i="3"/>
  <c r="M17" i="3"/>
  <c r="P16" i="3"/>
  <c r="O16" i="3"/>
  <c r="N16" i="3"/>
  <c r="M16" i="3"/>
  <c r="P15" i="3"/>
  <c r="O15" i="3"/>
  <c r="N15" i="3"/>
  <c r="M15" i="3"/>
  <c r="P14" i="3"/>
  <c r="O14" i="3"/>
  <c r="N14" i="3"/>
  <c r="M14" i="3"/>
  <c r="P13" i="3"/>
  <c r="O13" i="3"/>
  <c r="N13" i="3"/>
  <c r="M13" i="3"/>
  <c r="P12" i="3"/>
  <c r="O12" i="3"/>
  <c r="N12" i="3"/>
  <c r="M12" i="3"/>
  <c r="P11" i="3"/>
  <c r="O11" i="3"/>
  <c r="N11" i="3"/>
  <c r="M11" i="3"/>
  <c r="P10" i="3"/>
  <c r="O10" i="3"/>
  <c r="N10" i="3"/>
  <c r="M10" i="3"/>
  <c r="P9" i="3"/>
  <c r="O9" i="3"/>
  <c r="N9" i="3"/>
  <c r="M9" i="3"/>
  <c r="P8" i="3"/>
  <c r="O8" i="3"/>
  <c r="N8" i="3"/>
  <c r="M8" i="3"/>
  <c r="P7" i="3"/>
  <c r="O7" i="3"/>
  <c r="N7" i="3"/>
  <c r="M7" i="3"/>
  <c r="P6" i="3"/>
  <c r="O6" i="3"/>
  <c r="N6" i="3"/>
  <c r="M6" i="3"/>
  <c r="P5" i="3"/>
  <c r="O5" i="3"/>
  <c r="N5" i="3"/>
  <c r="M5" i="3"/>
  <c r="P4" i="3"/>
  <c r="O4" i="3"/>
  <c r="N4" i="3"/>
  <c r="M4" i="3"/>
  <c r="P3" i="3"/>
  <c r="O3" i="3"/>
  <c r="N3" i="3"/>
  <c r="M3" i="3"/>
  <c r="P25" i="2"/>
  <c r="O25" i="2"/>
  <c r="N25" i="2"/>
  <c r="M25" i="2"/>
  <c r="P24" i="2"/>
  <c r="O24" i="2"/>
  <c r="N24" i="2"/>
  <c r="M24" i="2"/>
  <c r="P23" i="2"/>
  <c r="O23" i="2"/>
  <c r="N23" i="2"/>
  <c r="M23" i="2"/>
  <c r="P22" i="2"/>
  <c r="O22" i="2"/>
  <c r="N22" i="2"/>
  <c r="M22" i="2"/>
  <c r="P21" i="2"/>
  <c r="O21" i="2"/>
  <c r="N21" i="2"/>
  <c r="M21" i="2"/>
  <c r="P20" i="2"/>
  <c r="O20" i="2"/>
  <c r="N20" i="2"/>
  <c r="M20" i="2"/>
  <c r="P19" i="2"/>
  <c r="O19" i="2"/>
  <c r="N19" i="2"/>
  <c r="M19" i="2"/>
  <c r="P18" i="2"/>
  <c r="O18" i="2"/>
  <c r="N18" i="2"/>
  <c r="M18" i="2"/>
  <c r="P17" i="2"/>
  <c r="O17" i="2"/>
  <c r="N17" i="2"/>
  <c r="M17" i="2"/>
  <c r="P16" i="2"/>
  <c r="O16" i="2"/>
  <c r="N16" i="2"/>
  <c r="M16" i="2"/>
  <c r="P15" i="2"/>
  <c r="O15" i="2"/>
  <c r="N15" i="2"/>
  <c r="M15" i="2"/>
  <c r="P14" i="2"/>
  <c r="O14" i="2"/>
  <c r="N14" i="2"/>
  <c r="M14" i="2"/>
  <c r="P13" i="2"/>
  <c r="O13" i="2"/>
  <c r="N13" i="2"/>
  <c r="M13" i="2"/>
  <c r="P12" i="2"/>
  <c r="O12" i="2"/>
  <c r="N12" i="2"/>
  <c r="M12" i="2"/>
  <c r="P11" i="2"/>
  <c r="O11" i="2"/>
  <c r="N11" i="2"/>
  <c r="M11" i="2"/>
  <c r="P10" i="2"/>
  <c r="O10" i="2"/>
  <c r="N10" i="2"/>
  <c r="M10" i="2"/>
  <c r="P9" i="2"/>
  <c r="O9" i="2"/>
  <c r="N9" i="2"/>
  <c r="M9" i="2"/>
  <c r="P8" i="2"/>
  <c r="O8" i="2"/>
  <c r="N8" i="2"/>
  <c r="M8" i="2"/>
  <c r="P7" i="2"/>
  <c r="O7" i="2"/>
  <c r="N7" i="2"/>
  <c r="M7" i="2"/>
  <c r="P6" i="2"/>
  <c r="O6" i="2"/>
  <c r="N6" i="2"/>
  <c r="M6" i="2"/>
  <c r="P5" i="2"/>
  <c r="O5" i="2"/>
  <c r="N5" i="2"/>
  <c r="M5" i="2"/>
  <c r="P4" i="2"/>
  <c r="O4" i="2"/>
  <c r="N4" i="2"/>
  <c r="M4" i="2"/>
  <c r="P3" i="2"/>
  <c r="O3" i="2"/>
  <c r="N3" i="2"/>
  <c r="M3" i="2"/>
  <c r="P26" i="1"/>
  <c r="O26" i="1"/>
  <c r="N26" i="1"/>
  <c r="M26" i="1"/>
  <c r="P25" i="1"/>
  <c r="O25" i="1"/>
  <c r="N25" i="1"/>
  <c r="M25" i="1"/>
  <c r="P24" i="1"/>
  <c r="O24" i="1"/>
  <c r="N24" i="1"/>
  <c r="M24" i="1"/>
  <c r="P23" i="1"/>
  <c r="O23" i="1"/>
  <c r="N23" i="1"/>
  <c r="M23" i="1"/>
  <c r="P22" i="1"/>
  <c r="O22" i="1"/>
  <c r="N22" i="1"/>
  <c r="M22" i="1"/>
  <c r="P21" i="1"/>
  <c r="O21" i="1"/>
  <c r="N21" i="1"/>
  <c r="M21" i="1"/>
  <c r="P20" i="1"/>
  <c r="O20" i="1"/>
  <c r="N20" i="1"/>
  <c r="M20" i="1"/>
  <c r="P19" i="1"/>
  <c r="O19" i="1"/>
  <c r="N19" i="1"/>
  <c r="M19" i="1"/>
  <c r="P18" i="1"/>
  <c r="O18" i="1"/>
  <c r="N18" i="1"/>
  <c r="M18" i="1"/>
  <c r="P17" i="1"/>
  <c r="O17" i="1"/>
  <c r="N17" i="1"/>
  <c r="M17" i="1"/>
  <c r="P16" i="1"/>
  <c r="O16" i="1"/>
  <c r="N16" i="1"/>
  <c r="M16" i="1"/>
  <c r="P15" i="1"/>
  <c r="O15" i="1"/>
  <c r="N15" i="1"/>
  <c r="M15" i="1"/>
  <c r="P14" i="1"/>
  <c r="O14" i="1"/>
  <c r="N14" i="1"/>
  <c r="M14" i="1"/>
  <c r="P13" i="1"/>
  <c r="O13" i="1"/>
  <c r="N13" i="1"/>
  <c r="M13" i="1"/>
  <c r="P12" i="1"/>
  <c r="O12" i="1"/>
  <c r="N12" i="1"/>
  <c r="M12" i="1"/>
  <c r="P11" i="1"/>
  <c r="O11" i="1"/>
  <c r="N11" i="1"/>
  <c r="M11" i="1"/>
  <c r="P10" i="1"/>
  <c r="O10" i="1"/>
  <c r="N10" i="1"/>
  <c r="M10" i="1"/>
  <c r="P9" i="1"/>
  <c r="O9" i="1"/>
  <c r="N9" i="1"/>
  <c r="M9" i="1"/>
  <c r="P8" i="1"/>
  <c r="O8" i="1"/>
  <c r="N8" i="1"/>
  <c r="M8" i="1"/>
  <c r="P7" i="1"/>
  <c r="O7" i="1"/>
  <c r="N7" i="1"/>
  <c r="M7" i="1"/>
  <c r="P6" i="1"/>
  <c r="O6" i="1"/>
  <c r="N6" i="1"/>
  <c r="M6" i="1"/>
  <c r="P5" i="1"/>
  <c r="O5" i="1"/>
  <c r="N5" i="1"/>
  <c r="M5" i="1"/>
  <c r="P4" i="1"/>
  <c r="O4" i="1"/>
  <c r="N4" i="1"/>
  <c r="M4" i="1"/>
  <c r="P3" i="1"/>
  <c r="O3" i="1"/>
  <c r="N3" i="1"/>
  <c r="M3" i="1"/>
  <c r="P34" i="4"/>
  <c r="O34" i="4"/>
  <c r="N34" i="4"/>
  <c r="M34" i="4"/>
  <c r="P33" i="4"/>
  <c r="O33" i="4"/>
  <c r="N33" i="4"/>
  <c r="M33" i="4"/>
  <c r="P32" i="4"/>
  <c r="O32" i="4"/>
  <c r="N32" i="4"/>
  <c r="M32" i="4"/>
  <c r="P31" i="4"/>
  <c r="O31" i="4"/>
  <c r="N31" i="4"/>
  <c r="M31" i="4"/>
  <c r="P30" i="4"/>
  <c r="O30" i="4"/>
  <c r="N30" i="4"/>
  <c r="M30" i="4"/>
  <c r="P29" i="4"/>
  <c r="O29" i="4"/>
  <c r="N29" i="4"/>
  <c r="M29" i="4"/>
  <c r="P28" i="4"/>
  <c r="O28" i="4"/>
  <c r="N28" i="4"/>
  <c r="M28" i="4"/>
  <c r="P27" i="4"/>
  <c r="O27" i="4"/>
  <c r="N27" i="4"/>
  <c r="M27" i="4"/>
  <c r="P26" i="4"/>
  <c r="O26" i="4"/>
  <c r="N26" i="4"/>
  <c r="M26" i="4"/>
  <c r="P25" i="4"/>
  <c r="O25" i="4"/>
  <c r="N25" i="4"/>
  <c r="M25" i="4"/>
  <c r="P24" i="4"/>
  <c r="O24" i="4"/>
  <c r="N24" i="4"/>
  <c r="M24" i="4"/>
  <c r="P23" i="4"/>
  <c r="O23" i="4"/>
  <c r="N23" i="4"/>
  <c r="M23" i="4"/>
  <c r="P22" i="4"/>
  <c r="O22" i="4"/>
  <c r="N22" i="4"/>
  <c r="M22" i="4"/>
  <c r="P21" i="4"/>
  <c r="O21" i="4"/>
  <c r="N21" i="4"/>
  <c r="M21" i="4"/>
  <c r="P20" i="4"/>
  <c r="O20" i="4"/>
  <c r="N20" i="4"/>
  <c r="M20" i="4"/>
  <c r="P19" i="4"/>
  <c r="O19" i="4"/>
  <c r="N19" i="4"/>
  <c r="M19" i="4"/>
  <c r="P18" i="4"/>
  <c r="O18" i="4"/>
  <c r="N18" i="4"/>
  <c r="M18" i="4"/>
  <c r="P17" i="4"/>
  <c r="O17" i="4"/>
  <c r="N17" i="4"/>
  <c r="M17" i="4"/>
  <c r="P16" i="4"/>
  <c r="O16" i="4"/>
  <c r="N16" i="4"/>
  <c r="M16" i="4"/>
  <c r="P15" i="4"/>
  <c r="O15" i="4"/>
  <c r="N15" i="4"/>
  <c r="M15" i="4"/>
  <c r="P14" i="4"/>
  <c r="O14" i="4"/>
  <c r="N14" i="4"/>
  <c r="M14" i="4"/>
  <c r="P13" i="4"/>
  <c r="O13" i="4"/>
  <c r="N13" i="4"/>
  <c r="M13" i="4"/>
  <c r="P12" i="4"/>
  <c r="O12" i="4"/>
  <c r="N12" i="4"/>
  <c r="M12" i="4"/>
  <c r="P11" i="4"/>
  <c r="O11" i="4"/>
  <c r="N11" i="4"/>
  <c r="M11" i="4"/>
  <c r="P10" i="4"/>
  <c r="O10" i="4"/>
  <c r="N10" i="4"/>
  <c r="M10" i="4"/>
  <c r="P9" i="4"/>
  <c r="O9" i="4"/>
  <c r="N9" i="4"/>
  <c r="M9" i="4"/>
  <c r="P8" i="4"/>
  <c r="O8" i="4"/>
  <c r="N8" i="4"/>
  <c r="M8" i="4"/>
  <c r="P7" i="4"/>
  <c r="O7" i="4"/>
  <c r="N7" i="4"/>
  <c r="M7" i="4"/>
  <c r="P6" i="4"/>
  <c r="O6" i="4"/>
  <c r="N6" i="4"/>
  <c r="M6" i="4"/>
  <c r="P5" i="4"/>
  <c r="O5" i="4"/>
  <c r="N5" i="4"/>
  <c r="M5" i="4"/>
  <c r="P4" i="4"/>
  <c r="O4" i="4"/>
  <c r="N4" i="4"/>
  <c r="M4" i="4"/>
  <c r="P3" i="4"/>
  <c r="O3" i="4"/>
  <c r="N3" i="4"/>
  <c r="M3" i="4"/>
  <c r="P33" i="5"/>
  <c r="O33" i="5"/>
  <c r="N33" i="5"/>
  <c r="M33" i="5"/>
  <c r="P32" i="5"/>
  <c r="O32" i="5"/>
  <c r="N32" i="5"/>
  <c r="M32" i="5"/>
  <c r="P31" i="5"/>
  <c r="O31" i="5"/>
  <c r="N31" i="5"/>
  <c r="M31" i="5"/>
  <c r="P30" i="5"/>
  <c r="O30" i="5"/>
  <c r="N30" i="5"/>
  <c r="M30" i="5"/>
  <c r="P29" i="5"/>
  <c r="O29" i="5"/>
  <c r="N29" i="5"/>
  <c r="M29" i="5"/>
  <c r="P28" i="5"/>
  <c r="O28" i="5"/>
  <c r="N28" i="5"/>
  <c r="M28" i="5"/>
  <c r="P27" i="5"/>
  <c r="O27" i="5"/>
  <c r="N27" i="5"/>
  <c r="M27" i="5"/>
  <c r="P26" i="5"/>
  <c r="O26" i="5"/>
  <c r="N26" i="5"/>
  <c r="M26" i="5"/>
  <c r="P25" i="5"/>
  <c r="O25" i="5"/>
  <c r="N25" i="5"/>
  <c r="M25" i="5"/>
  <c r="P24" i="5"/>
  <c r="O24" i="5"/>
  <c r="N24" i="5"/>
  <c r="M24" i="5"/>
  <c r="P23" i="5"/>
  <c r="O23" i="5"/>
  <c r="N23" i="5"/>
  <c r="M23" i="5"/>
  <c r="P22" i="5"/>
  <c r="O22" i="5"/>
  <c r="N22" i="5"/>
  <c r="M22" i="5"/>
  <c r="P21" i="5"/>
  <c r="O21" i="5"/>
  <c r="N21" i="5"/>
  <c r="M21" i="5"/>
  <c r="P20" i="5"/>
  <c r="O20" i="5"/>
  <c r="N20" i="5"/>
  <c r="M20" i="5"/>
  <c r="P19" i="5"/>
  <c r="O19" i="5"/>
  <c r="N19" i="5"/>
  <c r="M19" i="5"/>
  <c r="P18" i="5"/>
  <c r="O18" i="5"/>
  <c r="N18" i="5"/>
  <c r="M18" i="5"/>
  <c r="P17" i="5"/>
  <c r="O17" i="5"/>
  <c r="N17" i="5"/>
  <c r="M17" i="5"/>
  <c r="P16" i="5"/>
  <c r="O16" i="5"/>
  <c r="N16" i="5"/>
  <c r="M16" i="5"/>
  <c r="P15" i="5"/>
  <c r="O15" i="5"/>
  <c r="N15" i="5"/>
  <c r="M15" i="5"/>
  <c r="P14" i="5"/>
  <c r="O14" i="5"/>
  <c r="N14" i="5"/>
  <c r="M14" i="5"/>
  <c r="P13" i="5"/>
  <c r="O13" i="5"/>
  <c r="N13" i="5"/>
  <c r="M13" i="5"/>
  <c r="P12" i="5"/>
  <c r="O12" i="5"/>
  <c r="N12" i="5"/>
  <c r="M12" i="5"/>
  <c r="P11" i="5"/>
  <c r="O11" i="5"/>
  <c r="N11" i="5"/>
  <c r="M11" i="5"/>
  <c r="P10" i="5"/>
  <c r="O10" i="5"/>
  <c r="N10" i="5"/>
  <c r="M10" i="5"/>
  <c r="P9" i="5"/>
  <c r="O9" i="5"/>
  <c r="N9" i="5"/>
  <c r="M9" i="5"/>
  <c r="P8" i="5"/>
  <c r="O8" i="5"/>
  <c r="N8" i="5"/>
  <c r="M8" i="5"/>
  <c r="P7" i="5"/>
  <c r="O7" i="5"/>
  <c r="N7" i="5"/>
  <c r="M7" i="5"/>
  <c r="P6" i="5"/>
  <c r="O6" i="5"/>
  <c r="N6" i="5"/>
  <c r="M6" i="5"/>
  <c r="P5" i="5"/>
  <c r="O5" i="5"/>
  <c r="N5" i="5"/>
  <c r="M5" i="5"/>
  <c r="P4" i="5"/>
  <c r="O4" i="5"/>
  <c r="N4" i="5"/>
  <c r="M4" i="5"/>
  <c r="P3" i="5"/>
  <c r="O3" i="5"/>
  <c r="N3" i="5"/>
  <c r="M3" i="5"/>
  <c r="P34" i="6"/>
  <c r="O34" i="6"/>
  <c r="N34" i="6"/>
  <c r="M34" i="6"/>
  <c r="P33" i="6"/>
  <c r="O33" i="6"/>
  <c r="N33" i="6"/>
  <c r="M33" i="6"/>
  <c r="P32" i="6"/>
  <c r="O32" i="6"/>
  <c r="N32" i="6"/>
  <c r="M32" i="6"/>
  <c r="P31" i="6"/>
  <c r="O31" i="6"/>
  <c r="N31" i="6"/>
  <c r="M31" i="6"/>
  <c r="P30" i="6"/>
  <c r="O30" i="6"/>
  <c r="N30" i="6"/>
  <c r="M30" i="6"/>
  <c r="P29" i="6"/>
  <c r="O29" i="6"/>
  <c r="N29" i="6"/>
  <c r="M29" i="6"/>
  <c r="P28" i="6"/>
  <c r="O28" i="6"/>
  <c r="N28" i="6"/>
  <c r="M28" i="6"/>
  <c r="P27" i="6"/>
  <c r="O27" i="6"/>
  <c r="N27" i="6"/>
  <c r="M27" i="6"/>
  <c r="P26" i="6"/>
  <c r="O26" i="6"/>
  <c r="N26" i="6"/>
  <c r="M26" i="6"/>
  <c r="P25" i="6"/>
  <c r="O25" i="6"/>
  <c r="N25" i="6"/>
  <c r="M25" i="6"/>
  <c r="P24" i="6"/>
  <c r="O24" i="6"/>
  <c r="N24" i="6"/>
  <c r="M24" i="6"/>
  <c r="P23" i="6"/>
  <c r="O23" i="6"/>
  <c r="N23" i="6"/>
  <c r="M23" i="6"/>
  <c r="P22" i="6"/>
  <c r="O22" i="6"/>
  <c r="N22" i="6"/>
  <c r="M22" i="6"/>
  <c r="P21" i="6"/>
  <c r="O21" i="6"/>
  <c r="N21" i="6"/>
  <c r="M21" i="6"/>
  <c r="P20" i="6"/>
  <c r="O20" i="6"/>
  <c r="N20" i="6"/>
  <c r="M20" i="6"/>
  <c r="P19" i="6"/>
  <c r="O19" i="6"/>
  <c r="N19" i="6"/>
  <c r="M19" i="6"/>
  <c r="P18" i="6"/>
  <c r="O18" i="6"/>
  <c r="N18" i="6"/>
  <c r="M18" i="6"/>
  <c r="P17" i="6"/>
  <c r="O17" i="6"/>
  <c r="N17" i="6"/>
  <c r="M17" i="6"/>
  <c r="P16" i="6"/>
  <c r="O16" i="6"/>
  <c r="N16" i="6"/>
  <c r="M16" i="6"/>
  <c r="P15" i="6"/>
  <c r="O15" i="6"/>
  <c r="N15" i="6"/>
  <c r="M15" i="6"/>
  <c r="P14" i="6"/>
  <c r="O14" i="6"/>
  <c r="N14" i="6"/>
  <c r="M14" i="6"/>
  <c r="P13" i="6"/>
  <c r="O13" i="6"/>
  <c r="N13" i="6"/>
  <c r="M13" i="6"/>
  <c r="P12" i="6"/>
  <c r="O12" i="6"/>
  <c r="N12" i="6"/>
  <c r="M12" i="6"/>
  <c r="P11" i="6"/>
  <c r="O11" i="6"/>
  <c r="N11" i="6"/>
  <c r="M11" i="6"/>
  <c r="P10" i="6"/>
  <c r="O10" i="6"/>
  <c r="N10" i="6"/>
  <c r="M10" i="6"/>
  <c r="P9" i="6"/>
  <c r="O9" i="6"/>
  <c r="N9" i="6"/>
  <c r="M9" i="6"/>
  <c r="P8" i="6"/>
  <c r="O8" i="6"/>
  <c r="N8" i="6"/>
  <c r="M8" i="6"/>
  <c r="P7" i="6"/>
  <c r="O7" i="6"/>
  <c r="N7" i="6"/>
  <c r="M7" i="6"/>
  <c r="P6" i="6"/>
  <c r="O6" i="6"/>
  <c r="N6" i="6"/>
  <c r="M6" i="6"/>
  <c r="P5" i="6"/>
  <c r="O5" i="6"/>
  <c r="N5" i="6"/>
  <c r="M5" i="6"/>
  <c r="P4" i="6"/>
  <c r="O4" i="6"/>
  <c r="N4" i="6"/>
  <c r="M4" i="6"/>
  <c r="P3" i="6"/>
  <c r="O3" i="6"/>
  <c r="N3" i="6"/>
  <c r="M3" i="6"/>
  <c r="P26" i="7"/>
  <c r="O26" i="7"/>
  <c r="N26" i="7"/>
  <c r="M26" i="7"/>
  <c r="P25" i="7"/>
  <c r="O25" i="7"/>
  <c r="N25" i="7"/>
  <c r="M25" i="7"/>
  <c r="P24" i="7"/>
  <c r="O24" i="7"/>
  <c r="N24" i="7"/>
  <c r="M24" i="7"/>
  <c r="P23" i="7"/>
  <c r="O23" i="7"/>
  <c r="N23" i="7"/>
  <c r="M23" i="7"/>
  <c r="P22" i="7"/>
  <c r="O22" i="7"/>
  <c r="N22" i="7"/>
  <c r="M22" i="7"/>
  <c r="P21" i="7"/>
  <c r="O21" i="7"/>
  <c r="N21" i="7"/>
  <c r="M21" i="7"/>
  <c r="P20" i="7"/>
  <c r="O20" i="7"/>
  <c r="N20" i="7"/>
  <c r="M20" i="7"/>
  <c r="P19" i="7"/>
  <c r="O19" i="7"/>
  <c r="N19" i="7"/>
  <c r="M19" i="7"/>
  <c r="P18" i="7"/>
  <c r="O18" i="7"/>
  <c r="N18" i="7"/>
  <c r="M18" i="7"/>
  <c r="P17" i="7"/>
  <c r="O17" i="7"/>
  <c r="N17" i="7"/>
  <c r="M17" i="7"/>
  <c r="P16" i="7"/>
  <c r="O16" i="7"/>
  <c r="N16" i="7"/>
  <c r="M16" i="7"/>
  <c r="P15" i="7"/>
  <c r="O15" i="7"/>
  <c r="N15" i="7"/>
  <c r="M15" i="7"/>
  <c r="P14" i="7"/>
  <c r="O14" i="7"/>
  <c r="N14" i="7"/>
  <c r="M14" i="7"/>
  <c r="P13" i="7"/>
  <c r="O13" i="7"/>
  <c r="N13" i="7"/>
  <c r="M13" i="7"/>
  <c r="P12" i="7"/>
  <c r="O12" i="7"/>
  <c r="N12" i="7"/>
  <c r="M12" i="7"/>
  <c r="P11" i="7"/>
  <c r="O11" i="7"/>
  <c r="N11" i="7"/>
  <c r="M11" i="7"/>
  <c r="P10" i="7"/>
  <c r="O10" i="7"/>
  <c r="N10" i="7"/>
  <c r="M10" i="7"/>
  <c r="P9" i="7"/>
  <c r="O9" i="7"/>
  <c r="N9" i="7"/>
  <c r="M9" i="7"/>
  <c r="P8" i="7"/>
  <c r="O8" i="7"/>
  <c r="N8" i="7"/>
  <c r="M8" i="7"/>
  <c r="P7" i="7"/>
  <c r="O7" i="7"/>
  <c r="N7" i="7"/>
  <c r="M7" i="7"/>
  <c r="P6" i="7"/>
  <c r="O6" i="7"/>
  <c r="N6" i="7"/>
  <c r="M6" i="7"/>
  <c r="P5" i="7"/>
  <c r="O5" i="7"/>
  <c r="N5" i="7"/>
  <c r="M5" i="7"/>
  <c r="P4" i="7"/>
  <c r="O4" i="7"/>
  <c r="N4" i="7"/>
  <c r="M4" i="7"/>
  <c r="P3" i="7"/>
  <c r="O3" i="7"/>
  <c r="N3" i="7"/>
  <c r="M3" i="7"/>
  <c r="P25" i="8"/>
  <c r="O25" i="8"/>
  <c r="N25" i="8"/>
  <c r="M25" i="8"/>
  <c r="P24" i="8"/>
  <c r="O24" i="8"/>
  <c r="N24" i="8"/>
  <c r="M24" i="8"/>
  <c r="P23" i="8"/>
  <c r="O23" i="8"/>
  <c r="N23" i="8"/>
  <c r="M23" i="8"/>
  <c r="P22" i="8"/>
  <c r="O22" i="8"/>
  <c r="N22" i="8"/>
  <c r="M22" i="8"/>
  <c r="P21" i="8"/>
  <c r="O21" i="8"/>
  <c r="N21" i="8"/>
  <c r="M21" i="8"/>
  <c r="P20" i="8"/>
  <c r="O20" i="8"/>
  <c r="N20" i="8"/>
  <c r="M20" i="8"/>
  <c r="P19" i="8"/>
  <c r="O19" i="8"/>
  <c r="N19" i="8"/>
  <c r="M19" i="8"/>
  <c r="P18" i="8"/>
  <c r="O18" i="8"/>
  <c r="N18" i="8"/>
  <c r="M18" i="8"/>
  <c r="P17" i="8"/>
  <c r="O17" i="8"/>
  <c r="N17" i="8"/>
  <c r="M17" i="8"/>
  <c r="P16" i="8"/>
  <c r="O16" i="8"/>
  <c r="N16" i="8"/>
  <c r="M16" i="8"/>
  <c r="P15" i="8"/>
  <c r="O15" i="8"/>
  <c r="N15" i="8"/>
  <c r="M15" i="8"/>
  <c r="P14" i="8"/>
  <c r="O14" i="8"/>
  <c r="N14" i="8"/>
  <c r="M14" i="8"/>
  <c r="P13" i="8"/>
  <c r="O13" i="8"/>
  <c r="N13" i="8"/>
  <c r="M13" i="8"/>
  <c r="P12" i="8"/>
  <c r="O12" i="8"/>
  <c r="N12" i="8"/>
  <c r="M12" i="8"/>
  <c r="P11" i="8"/>
  <c r="O11" i="8"/>
  <c r="N11" i="8"/>
  <c r="M11" i="8"/>
  <c r="P10" i="8"/>
  <c r="O10" i="8"/>
  <c r="N10" i="8"/>
  <c r="M10" i="8"/>
  <c r="P9" i="8"/>
  <c r="O9" i="8"/>
  <c r="N9" i="8"/>
  <c r="M9" i="8"/>
  <c r="P8" i="8"/>
  <c r="O8" i="8"/>
  <c r="N8" i="8"/>
  <c r="M8" i="8"/>
  <c r="P7" i="8"/>
  <c r="O7" i="8"/>
  <c r="N7" i="8"/>
  <c r="M7" i="8"/>
  <c r="P6" i="8"/>
  <c r="O6" i="8"/>
  <c r="N6" i="8"/>
  <c r="M6" i="8"/>
  <c r="P5" i="8"/>
  <c r="O5" i="8"/>
  <c r="N5" i="8"/>
  <c r="M5" i="8"/>
  <c r="P4" i="8"/>
  <c r="O4" i="8"/>
  <c r="N4" i="8"/>
  <c r="M4" i="8"/>
  <c r="P3" i="8"/>
  <c r="O3" i="8"/>
  <c r="N3" i="8"/>
  <c r="M3" i="8"/>
  <c r="P27" i="9"/>
  <c r="O27" i="9"/>
  <c r="N27" i="9"/>
  <c r="M27" i="9"/>
  <c r="P26" i="9"/>
  <c r="O26" i="9"/>
  <c r="N26" i="9"/>
  <c r="M26" i="9"/>
  <c r="P25" i="9"/>
  <c r="O25" i="9"/>
  <c r="N25" i="9"/>
  <c r="M25" i="9"/>
  <c r="P24" i="9"/>
  <c r="O24" i="9"/>
  <c r="N24" i="9"/>
  <c r="M24" i="9"/>
  <c r="P23" i="9"/>
  <c r="O23" i="9"/>
  <c r="N23" i="9"/>
  <c r="M23" i="9"/>
  <c r="P22" i="9"/>
  <c r="O22" i="9"/>
  <c r="N22" i="9"/>
  <c r="M22" i="9"/>
  <c r="P21" i="9"/>
  <c r="O21" i="9"/>
  <c r="N21" i="9"/>
  <c r="M21" i="9"/>
  <c r="P20" i="9"/>
  <c r="O20" i="9"/>
  <c r="N20" i="9"/>
  <c r="M20" i="9"/>
  <c r="P19" i="9"/>
  <c r="O19" i="9"/>
  <c r="N19" i="9"/>
  <c r="M19" i="9"/>
  <c r="P18" i="9"/>
  <c r="O18" i="9"/>
  <c r="N18" i="9"/>
  <c r="M18" i="9"/>
  <c r="P17" i="9"/>
  <c r="O17" i="9"/>
  <c r="N17" i="9"/>
  <c r="M17" i="9"/>
  <c r="P16" i="9"/>
  <c r="O16" i="9"/>
  <c r="N16" i="9"/>
  <c r="M16" i="9"/>
  <c r="P15" i="9"/>
  <c r="O15" i="9"/>
  <c r="N15" i="9"/>
  <c r="M15" i="9"/>
  <c r="P14" i="9"/>
  <c r="O14" i="9"/>
  <c r="N14" i="9"/>
  <c r="M14" i="9"/>
  <c r="P13" i="9"/>
  <c r="O13" i="9"/>
  <c r="N13" i="9"/>
  <c r="M13" i="9"/>
  <c r="P12" i="9"/>
  <c r="O12" i="9"/>
  <c r="N12" i="9"/>
  <c r="M12" i="9"/>
  <c r="P11" i="9"/>
  <c r="O11" i="9"/>
  <c r="N11" i="9"/>
  <c r="M11" i="9"/>
  <c r="P10" i="9"/>
  <c r="O10" i="9"/>
  <c r="N10" i="9"/>
  <c r="M10" i="9"/>
  <c r="P9" i="9"/>
  <c r="O9" i="9"/>
  <c r="N9" i="9"/>
  <c r="M9" i="9"/>
  <c r="P8" i="9"/>
  <c r="O8" i="9"/>
  <c r="N8" i="9"/>
  <c r="M8" i="9"/>
  <c r="P7" i="9"/>
  <c r="O7" i="9"/>
  <c r="N7" i="9"/>
  <c r="M7" i="9"/>
  <c r="P6" i="9"/>
  <c r="O6" i="9"/>
  <c r="N6" i="9"/>
  <c r="M6" i="9"/>
  <c r="P5" i="9"/>
  <c r="O5" i="9"/>
  <c r="N5" i="9"/>
  <c r="M5" i="9"/>
  <c r="P4" i="9"/>
  <c r="O4" i="9"/>
  <c r="N4" i="9"/>
  <c r="M4" i="9"/>
  <c r="P3" i="9"/>
  <c r="O3" i="9"/>
  <c r="N3" i="9"/>
  <c r="M3" i="9"/>
  <c r="P26" i="10"/>
  <c r="O26" i="10"/>
  <c r="N26" i="10"/>
  <c r="M26" i="10"/>
  <c r="P25" i="10"/>
  <c r="O25" i="10"/>
  <c r="N25" i="10"/>
  <c r="M25" i="10"/>
  <c r="P24" i="10"/>
  <c r="O24" i="10"/>
  <c r="N24" i="10"/>
  <c r="M24" i="10"/>
  <c r="P23" i="10"/>
  <c r="O23" i="10"/>
  <c r="N23" i="10"/>
  <c r="M23" i="10"/>
  <c r="P22" i="10"/>
  <c r="O22" i="10"/>
  <c r="N22" i="10"/>
  <c r="M22" i="10"/>
  <c r="P21" i="10"/>
  <c r="O21" i="10"/>
  <c r="N21" i="10"/>
  <c r="M21" i="10"/>
  <c r="P20" i="10"/>
  <c r="O20" i="10"/>
  <c r="N20" i="10"/>
  <c r="M20" i="10"/>
  <c r="P19" i="10"/>
  <c r="O19" i="10"/>
  <c r="N19" i="10"/>
  <c r="M19" i="10"/>
  <c r="P18" i="10"/>
  <c r="O18" i="10"/>
  <c r="N18" i="10"/>
  <c r="M18" i="10"/>
  <c r="P17" i="10"/>
  <c r="O17" i="10"/>
  <c r="N17" i="10"/>
  <c r="M17" i="10"/>
  <c r="P16" i="10"/>
  <c r="O16" i="10"/>
  <c r="N16" i="10"/>
  <c r="M16" i="10"/>
  <c r="P15" i="10"/>
  <c r="O15" i="10"/>
  <c r="N15" i="10"/>
  <c r="M15" i="10"/>
  <c r="P14" i="10"/>
  <c r="O14" i="10"/>
  <c r="N14" i="10"/>
  <c r="M14" i="10"/>
  <c r="P13" i="10"/>
  <c r="O13" i="10"/>
  <c r="N13" i="10"/>
  <c r="M13" i="10"/>
  <c r="P12" i="10"/>
  <c r="O12" i="10"/>
  <c r="N12" i="10"/>
  <c r="M12" i="10"/>
  <c r="P11" i="10"/>
  <c r="O11" i="10"/>
  <c r="N11" i="10"/>
  <c r="M11" i="10"/>
  <c r="P10" i="10"/>
  <c r="O10" i="10"/>
  <c r="N10" i="10"/>
  <c r="M10" i="10"/>
  <c r="P9" i="10"/>
  <c r="O9" i="10"/>
  <c r="N9" i="10"/>
  <c r="M9" i="10"/>
  <c r="P8" i="10"/>
  <c r="O8" i="10"/>
  <c r="N8" i="10"/>
  <c r="M8" i="10"/>
  <c r="P7" i="10"/>
  <c r="O7" i="10"/>
  <c r="N7" i="10"/>
  <c r="M7" i="10"/>
  <c r="P6" i="10"/>
  <c r="O6" i="10"/>
  <c r="N6" i="10"/>
  <c r="M6" i="10"/>
  <c r="P5" i="10"/>
  <c r="O5" i="10"/>
  <c r="N5" i="10"/>
  <c r="M5" i="10"/>
  <c r="P4" i="10"/>
  <c r="O4" i="10"/>
  <c r="N4" i="10"/>
  <c r="M4" i="10"/>
  <c r="P3" i="10"/>
  <c r="O3" i="10"/>
  <c r="N3" i="10"/>
  <c r="M3" i="10"/>
  <c r="P25" i="11"/>
  <c r="O25" i="11"/>
  <c r="N25" i="11"/>
  <c r="M25" i="11"/>
  <c r="P24" i="11"/>
  <c r="O24" i="11"/>
  <c r="N24" i="11"/>
  <c r="M24" i="11"/>
  <c r="P23" i="11"/>
  <c r="O23" i="11"/>
  <c r="N23" i="11"/>
  <c r="M23" i="11"/>
  <c r="P22" i="11"/>
  <c r="O22" i="11"/>
  <c r="N22" i="11"/>
  <c r="M22" i="11"/>
  <c r="P21" i="11"/>
  <c r="O21" i="11"/>
  <c r="N21" i="11"/>
  <c r="M21" i="11"/>
  <c r="P20" i="11"/>
  <c r="O20" i="11"/>
  <c r="N20" i="11"/>
  <c r="M20" i="11"/>
  <c r="P19" i="11"/>
  <c r="O19" i="11"/>
  <c r="N19" i="11"/>
  <c r="M19" i="11"/>
  <c r="P18" i="11"/>
  <c r="O18" i="11"/>
  <c r="N18" i="11"/>
  <c r="M18" i="11"/>
  <c r="P17" i="11"/>
  <c r="O17" i="11"/>
  <c r="N17" i="11"/>
  <c r="M17" i="11"/>
  <c r="P16" i="11"/>
  <c r="O16" i="11"/>
  <c r="N16" i="11"/>
  <c r="M16" i="11"/>
  <c r="P15" i="11"/>
  <c r="O15" i="11"/>
  <c r="N15" i="11"/>
  <c r="M15" i="11"/>
  <c r="P14" i="11"/>
  <c r="O14" i="11"/>
  <c r="N14" i="11"/>
  <c r="M14" i="11"/>
  <c r="P13" i="11"/>
  <c r="O13" i="11"/>
  <c r="N13" i="11"/>
  <c r="M13" i="11"/>
  <c r="P12" i="11"/>
  <c r="O12" i="11"/>
  <c r="N12" i="11"/>
  <c r="M12" i="11"/>
  <c r="P11" i="11"/>
  <c r="O11" i="11"/>
  <c r="N11" i="11"/>
  <c r="M11" i="11"/>
  <c r="P10" i="11"/>
  <c r="O10" i="11"/>
  <c r="N10" i="11"/>
  <c r="M10" i="11"/>
  <c r="P9" i="11"/>
  <c r="O9" i="11"/>
  <c r="N9" i="11"/>
  <c r="M9" i="11"/>
  <c r="P8" i="11"/>
  <c r="O8" i="11"/>
  <c r="N8" i="11"/>
  <c r="M8" i="11"/>
  <c r="P7" i="11"/>
  <c r="O7" i="11"/>
  <c r="N7" i="11"/>
  <c r="M7" i="11"/>
  <c r="P6" i="11"/>
  <c r="O6" i="11"/>
  <c r="N6" i="11"/>
  <c r="M6" i="11"/>
  <c r="P5" i="11"/>
  <c r="O5" i="11"/>
  <c r="N5" i="11"/>
  <c r="M5" i="11"/>
  <c r="P4" i="11"/>
  <c r="O4" i="11"/>
  <c r="N4" i="11"/>
  <c r="M4" i="11"/>
  <c r="P3" i="11"/>
  <c r="O3" i="11"/>
  <c r="N3" i="11"/>
  <c r="M3" i="11"/>
  <c r="P27" i="12"/>
  <c r="O27" i="12"/>
  <c r="N27" i="12"/>
  <c r="M27" i="12"/>
  <c r="P26" i="12"/>
  <c r="O26" i="12"/>
  <c r="N26" i="12"/>
  <c r="M26" i="12"/>
  <c r="P25" i="12"/>
  <c r="O25" i="12"/>
  <c r="N25" i="12"/>
  <c r="M25" i="12"/>
  <c r="P24" i="12"/>
  <c r="O24" i="12"/>
  <c r="N24" i="12"/>
  <c r="M24" i="12"/>
  <c r="P23" i="12"/>
  <c r="O23" i="12"/>
  <c r="N23" i="12"/>
  <c r="M23" i="12"/>
  <c r="P22" i="12"/>
  <c r="O22" i="12"/>
  <c r="N22" i="12"/>
  <c r="M22" i="12"/>
  <c r="P21" i="12"/>
  <c r="O21" i="12"/>
  <c r="N21" i="12"/>
  <c r="M21" i="12"/>
  <c r="P20" i="12"/>
  <c r="O20" i="12"/>
  <c r="N20" i="12"/>
  <c r="M20" i="12"/>
  <c r="P19" i="12"/>
  <c r="O19" i="12"/>
  <c r="N19" i="12"/>
  <c r="M19" i="12"/>
  <c r="P18" i="12"/>
  <c r="O18" i="12"/>
  <c r="N18" i="12"/>
  <c r="M18" i="12"/>
  <c r="P17" i="12"/>
  <c r="O17" i="12"/>
  <c r="N17" i="12"/>
  <c r="M17" i="12"/>
  <c r="P16" i="12"/>
  <c r="O16" i="12"/>
  <c r="N16" i="12"/>
  <c r="M16" i="12"/>
  <c r="P15" i="12"/>
  <c r="O15" i="12"/>
  <c r="N15" i="12"/>
  <c r="M15" i="12"/>
  <c r="P14" i="12"/>
  <c r="O14" i="12"/>
  <c r="N14" i="12"/>
  <c r="M14" i="12"/>
  <c r="P13" i="12"/>
  <c r="O13" i="12"/>
  <c r="N13" i="12"/>
  <c r="M13" i="12"/>
  <c r="P12" i="12"/>
  <c r="O12" i="12"/>
  <c r="N12" i="12"/>
  <c r="M12" i="12"/>
  <c r="P11" i="12"/>
  <c r="O11" i="12"/>
  <c r="N11" i="12"/>
  <c r="M11" i="12"/>
  <c r="P10" i="12"/>
  <c r="O10" i="12"/>
  <c r="N10" i="12"/>
  <c r="M10" i="12"/>
  <c r="P9" i="12"/>
  <c r="O9" i="12"/>
  <c r="N9" i="12"/>
  <c r="M9" i="12"/>
  <c r="P8" i="12"/>
  <c r="O8" i="12"/>
  <c r="N8" i="12"/>
  <c r="M8" i="12"/>
  <c r="P7" i="12"/>
  <c r="O7" i="12"/>
  <c r="N7" i="12"/>
  <c r="M7" i="12"/>
  <c r="P6" i="12"/>
  <c r="O6" i="12"/>
  <c r="N6" i="12"/>
  <c r="M6" i="12"/>
  <c r="P5" i="12"/>
  <c r="O5" i="12"/>
  <c r="N5" i="12"/>
  <c r="M5" i="12"/>
  <c r="P4" i="12"/>
  <c r="O4" i="12"/>
  <c r="N4" i="12"/>
  <c r="M4" i="12"/>
  <c r="P3" i="12"/>
  <c r="O3" i="12"/>
  <c r="N3" i="12"/>
  <c r="M3" i="12"/>
  <c r="P29" i="13"/>
  <c r="O29" i="13"/>
  <c r="N29" i="13"/>
  <c r="M29" i="13"/>
  <c r="P28" i="13"/>
  <c r="O28" i="13"/>
  <c r="N28" i="13"/>
  <c r="M28" i="13"/>
  <c r="P27" i="13"/>
  <c r="O27" i="13"/>
  <c r="N27" i="13"/>
  <c r="M27" i="13"/>
  <c r="P26" i="13"/>
  <c r="O26" i="13"/>
  <c r="N26" i="13"/>
  <c r="M26" i="13"/>
  <c r="P25" i="13"/>
  <c r="O25" i="13"/>
  <c r="N25" i="13"/>
  <c r="M25" i="13"/>
  <c r="P24" i="13"/>
  <c r="O24" i="13"/>
  <c r="N24" i="13"/>
  <c r="M24" i="13"/>
  <c r="P23" i="13"/>
  <c r="O23" i="13"/>
  <c r="N23" i="13"/>
  <c r="M23" i="13"/>
  <c r="P22" i="13"/>
  <c r="O22" i="13"/>
  <c r="N22" i="13"/>
  <c r="M22" i="13"/>
  <c r="P21" i="13"/>
  <c r="O21" i="13"/>
  <c r="N21" i="13"/>
  <c r="M21" i="13"/>
  <c r="P20" i="13"/>
  <c r="O20" i="13"/>
  <c r="N20" i="13"/>
  <c r="M20" i="13"/>
  <c r="P19" i="13"/>
  <c r="O19" i="13"/>
  <c r="N19" i="13"/>
  <c r="M19" i="13"/>
  <c r="P18" i="13"/>
  <c r="O18" i="13"/>
  <c r="N18" i="13"/>
  <c r="M18" i="13"/>
  <c r="P17" i="13"/>
  <c r="O17" i="13"/>
  <c r="N17" i="13"/>
  <c r="M17" i="13"/>
  <c r="P16" i="13"/>
  <c r="O16" i="13"/>
  <c r="N16" i="13"/>
  <c r="M16" i="13"/>
  <c r="P15" i="13"/>
  <c r="O15" i="13"/>
  <c r="N15" i="13"/>
  <c r="M15" i="13"/>
  <c r="P14" i="13"/>
  <c r="O14" i="13"/>
  <c r="N14" i="13"/>
  <c r="M14" i="13"/>
  <c r="P13" i="13"/>
  <c r="O13" i="13"/>
  <c r="N13" i="13"/>
  <c r="M13" i="13"/>
  <c r="P12" i="13"/>
  <c r="O12" i="13"/>
  <c r="N12" i="13"/>
  <c r="M12" i="13"/>
  <c r="P11" i="13"/>
  <c r="O11" i="13"/>
  <c r="N11" i="13"/>
  <c r="M11" i="13"/>
  <c r="P10" i="13"/>
  <c r="O10" i="13"/>
  <c r="N10" i="13"/>
  <c r="M10" i="13"/>
  <c r="P9" i="13"/>
  <c r="O9" i="13"/>
  <c r="N9" i="13"/>
  <c r="M9" i="13"/>
  <c r="P8" i="13"/>
  <c r="O8" i="13"/>
  <c r="N8" i="13"/>
  <c r="M8" i="13"/>
  <c r="P7" i="13"/>
  <c r="O7" i="13"/>
  <c r="N7" i="13"/>
  <c r="M7" i="13"/>
  <c r="P6" i="13"/>
  <c r="O6" i="13"/>
  <c r="N6" i="13"/>
  <c r="M6" i="13"/>
  <c r="P5" i="13"/>
  <c r="O5" i="13"/>
  <c r="N5" i="13"/>
  <c r="M5" i="13"/>
  <c r="P4" i="13"/>
  <c r="O4" i="13"/>
  <c r="N4" i="13"/>
  <c r="M4" i="13"/>
  <c r="P3" i="13"/>
  <c r="O3" i="13"/>
  <c r="N3" i="13"/>
  <c r="M3" i="13"/>
  <c r="P30" i="14"/>
  <c r="O30" i="14"/>
  <c r="N30" i="14"/>
  <c r="M30" i="14"/>
  <c r="P29" i="14"/>
  <c r="O29" i="14"/>
  <c r="N29" i="14"/>
  <c r="M29" i="14"/>
  <c r="P28" i="14"/>
  <c r="O28" i="14"/>
  <c r="N28" i="14"/>
  <c r="M28" i="14"/>
  <c r="P27" i="14"/>
  <c r="O27" i="14"/>
  <c r="N27" i="14"/>
  <c r="M27" i="14"/>
  <c r="P26" i="14"/>
  <c r="O26" i="14"/>
  <c r="N26" i="14"/>
  <c r="M26" i="14"/>
  <c r="P25" i="14"/>
  <c r="O25" i="14"/>
  <c r="N25" i="14"/>
  <c r="M25" i="14"/>
  <c r="P24" i="14"/>
  <c r="O24" i="14"/>
  <c r="N24" i="14"/>
  <c r="M24" i="14"/>
  <c r="P23" i="14"/>
  <c r="O23" i="14"/>
  <c r="N23" i="14"/>
  <c r="M23" i="14"/>
  <c r="P22" i="14"/>
  <c r="O22" i="14"/>
  <c r="N22" i="14"/>
  <c r="M22" i="14"/>
  <c r="P21" i="14"/>
  <c r="O21" i="14"/>
  <c r="N21" i="14"/>
  <c r="M21" i="14"/>
  <c r="P20" i="14"/>
  <c r="O20" i="14"/>
  <c r="N20" i="14"/>
  <c r="M20" i="14"/>
  <c r="P19" i="14"/>
  <c r="O19" i="14"/>
  <c r="N19" i="14"/>
  <c r="M19" i="14"/>
  <c r="P18" i="14"/>
  <c r="O18" i="14"/>
  <c r="N18" i="14"/>
  <c r="M18" i="14"/>
  <c r="P17" i="14"/>
  <c r="O17" i="14"/>
  <c r="N17" i="14"/>
  <c r="M17" i="14"/>
  <c r="P16" i="14"/>
  <c r="O16" i="14"/>
  <c r="N16" i="14"/>
  <c r="M16" i="14"/>
  <c r="P15" i="14"/>
  <c r="O15" i="14"/>
  <c r="N15" i="14"/>
  <c r="M15" i="14"/>
  <c r="P14" i="14"/>
  <c r="O14" i="14"/>
  <c r="N14" i="14"/>
  <c r="M14" i="14"/>
  <c r="P13" i="14"/>
  <c r="O13" i="14"/>
  <c r="N13" i="14"/>
  <c r="M13" i="14"/>
  <c r="P12" i="14"/>
  <c r="O12" i="14"/>
  <c r="N12" i="14"/>
  <c r="M12" i="14"/>
  <c r="P11" i="14"/>
  <c r="O11" i="14"/>
  <c r="N11" i="14"/>
  <c r="M11" i="14"/>
  <c r="P10" i="14"/>
  <c r="O10" i="14"/>
  <c r="N10" i="14"/>
  <c r="M10" i="14"/>
  <c r="P9" i="14"/>
  <c r="O9" i="14"/>
  <c r="N9" i="14"/>
  <c r="M9" i="14"/>
  <c r="P8" i="14"/>
  <c r="O8" i="14"/>
  <c r="N8" i="14"/>
  <c r="M8" i="14"/>
  <c r="P7" i="14"/>
  <c r="O7" i="14"/>
  <c r="N7" i="14"/>
  <c r="M7" i="14"/>
  <c r="P6" i="14"/>
  <c r="O6" i="14"/>
  <c r="N6" i="14"/>
  <c r="M6" i="14"/>
  <c r="P5" i="14"/>
  <c r="O5" i="14"/>
  <c r="N5" i="14"/>
  <c r="M5" i="14"/>
  <c r="P4" i="14"/>
  <c r="O4" i="14"/>
  <c r="N4" i="14"/>
  <c r="M4" i="14"/>
  <c r="P3" i="14"/>
  <c r="O3" i="14"/>
  <c r="N3" i="14"/>
  <c r="M3" i="14"/>
  <c r="P31" i="15"/>
  <c r="O31" i="15"/>
  <c r="N31" i="15"/>
  <c r="M31" i="15"/>
  <c r="P30" i="15"/>
  <c r="O30" i="15"/>
  <c r="N30" i="15"/>
  <c r="M30" i="15"/>
  <c r="P29" i="15"/>
  <c r="O29" i="15"/>
  <c r="N29" i="15"/>
  <c r="M29" i="15"/>
  <c r="P28" i="15"/>
  <c r="O28" i="15"/>
  <c r="N28" i="15"/>
  <c r="M28" i="15"/>
  <c r="P27" i="15"/>
  <c r="O27" i="15"/>
  <c r="N27" i="15"/>
  <c r="M27" i="15"/>
  <c r="P26" i="15"/>
  <c r="O26" i="15"/>
  <c r="N26" i="15"/>
  <c r="M26" i="15"/>
  <c r="P25" i="15"/>
  <c r="O25" i="15"/>
  <c r="N25" i="15"/>
  <c r="M25" i="15"/>
  <c r="P24" i="15"/>
  <c r="O24" i="15"/>
  <c r="N24" i="15"/>
  <c r="M24" i="15"/>
  <c r="P23" i="15"/>
  <c r="O23" i="15"/>
  <c r="N23" i="15"/>
  <c r="M23" i="15"/>
  <c r="P22" i="15"/>
  <c r="O22" i="15"/>
  <c r="N22" i="15"/>
  <c r="M22" i="15"/>
  <c r="P21" i="15"/>
  <c r="O21" i="15"/>
  <c r="N21" i="15"/>
  <c r="M21" i="15"/>
  <c r="P20" i="15"/>
  <c r="O20" i="15"/>
  <c r="N20" i="15"/>
  <c r="M20" i="15"/>
  <c r="P19" i="15"/>
  <c r="O19" i="15"/>
  <c r="N19" i="15"/>
  <c r="M19" i="15"/>
  <c r="P18" i="15"/>
  <c r="O18" i="15"/>
  <c r="N18" i="15"/>
  <c r="M18" i="15"/>
  <c r="P17" i="15"/>
  <c r="O17" i="15"/>
  <c r="N17" i="15"/>
  <c r="M17" i="15"/>
  <c r="P16" i="15"/>
  <c r="O16" i="15"/>
  <c r="N16" i="15"/>
  <c r="M16" i="15"/>
  <c r="P15" i="15"/>
  <c r="O15" i="15"/>
  <c r="N15" i="15"/>
  <c r="M15" i="15"/>
  <c r="P14" i="15"/>
  <c r="O14" i="15"/>
  <c r="N14" i="15"/>
  <c r="M14" i="15"/>
  <c r="P13" i="15"/>
  <c r="O13" i="15"/>
  <c r="N13" i="15"/>
  <c r="M13" i="15"/>
  <c r="P12" i="15"/>
  <c r="O12" i="15"/>
  <c r="N12" i="15"/>
  <c r="M12" i="15"/>
  <c r="P11" i="15"/>
  <c r="O11" i="15"/>
  <c r="N11" i="15"/>
  <c r="M11" i="15"/>
  <c r="P10" i="15"/>
  <c r="O10" i="15"/>
  <c r="N10" i="15"/>
  <c r="M10" i="15"/>
  <c r="P9" i="15"/>
  <c r="O9" i="15"/>
  <c r="N9" i="15"/>
  <c r="M9" i="15"/>
  <c r="P8" i="15"/>
  <c r="O8" i="15"/>
  <c r="N8" i="15"/>
  <c r="M8" i="15"/>
  <c r="P7" i="15"/>
  <c r="O7" i="15"/>
  <c r="N7" i="15"/>
  <c r="M7" i="15"/>
  <c r="P6" i="15"/>
  <c r="O6" i="15"/>
  <c r="N6" i="15"/>
  <c r="M6" i="15"/>
  <c r="P5" i="15"/>
  <c r="O5" i="15"/>
  <c r="N5" i="15"/>
  <c r="M5" i="15"/>
  <c r="P4" i="15"/>
  <c r="O4" i="15"/>
  <c r="N4" i="15"/>
  <c r="M4" i="15"/>
  <c r="P3" i="15"/>
  <c r="O3" i="15"/>
  <c r="N3" i="15"/>
  <c r="M3" i="15"/>
  <c r="P29" i="16"/>
  <c r="O29" i="16"/>
  <c r="N29" i="16"/>
  <c r="M29" i="16"/>
  <c r="P28" i="16"/>
  <c r="O28" i="16"/>
  <c r="N28" i="16"/>
  <c r="M28" i="16"/>
  <c r="P27" i="16"/>
  <c r="O27" i="16"/>
  <c r="N27" i="16"/>
  <c r="M27" i="16"/>
  <c r="P26" i="16"/>
  <c r="O26" i="16"/>
  <c r="N26" i="16"/>
  <c r="M26" i="16"/>
  <c r="P25" i="16"/>
  <c r="O25" i="16"/>
  <c r="N25" i="16"/>
  <c r="M25" i="16"/>
  <c r="P24" i="16"/>
  <c r="O24" i="16"/>
  <c r="N24" i="16"/>
  <c r="M24" i="16"/>
  <c r="P23" i="16"/>
  <c r="O23" i="16"/>
  <c r="N23" i="16"/>
  <c r="M23" i="16"/>
  <c r="P22" i="16"/>
  <c r="O22" i="16"/>
  <c r="N22" i="16"/>
  <c r="M22" i="16"/>
  <c r="P21" i="16"/>
  <c r="O21" i="16"/>
  <c r="N21" i="16"/>
  <c r="M21" i="16"/>
  <c r="P20" i="16"/>
  <c r="O20" i="16"/>
  <c r="N20" i="16"/>
  <c r="M20" i="16"/>
  <c r="P19" i="16"/>
  <c r="O19" i="16"/>
  <c r="N19" i="16"/>
  <c r="M19" i="16"/>
  <c r="P18" i="16"/>
  <c r="O18" i="16"/>
  <c r="N18" i="16"/>
  <c r="M18" i="16"/>
  <c r="P17" i="16"/>
  <c r="O17" i="16"/>
  <c r="N17" i="16"/>
  <c r="M17" i="16"/>
  <c r="P16" i="16"/>
  <c r="O16" i="16"/>
  <c r="N16" i="16"/>
  <c r="M16" i="16"/>
  <c r="P15" i="16"/>
  <c r="O15" i="16"/>
  <c r="N15" i="16"/>
  <c r="M15" i="16"/>
  <c r="P14" i="16"/>
  <c r="O14" i="16"/>
  <c r="N14" i="16"/>
  <c r="M14" i="16"/>
  <c r="P13" i="16"/>
  <c r="O13" i="16"/>
  <c r="N13" i="16"/>
  <c r="M13" i="16"/>
  <c r="P12" i="16"/>
  <c r="O12" i="16"/>
  <c r="N12" i="16"/>
  <c r="M12" i="16"/>
  <c r="P11" i="16"/>
  <c r="O11" i="16"/>
  <c r="N11" i="16"/>
  <c r="M11" i="16"/>
  <c r="P10" i="16"/>
  <c r="O10" i="16"/>
  <c r="N10" i="16"/>
  <c r="M10" i="16"/>
  <c r="P9" i="16"/>
  <c r="O9" i="16"/>
  <c r="N9" i="16"/>
  <c r="M9" i="16"/>
  <c r="P8" i="16"/>
  <c r="O8" i="16"/>
  <c r="N8" i="16"/>
  <c r="M8" i="16"/>
  <c r="P7" i="16"/>
  <c r="O7" i="16"/>
  <c r="N7" i="16"/>
  <c r="M7" i="16"/>
  <c r="P6" i="16"/>
  <c r="O6" i="16"/>
  <c r="N6" i="16"/>
  <c r="M6" i="16"/>
  <c r="P5" i="16"/>
  <c r="O5" i="16"/>
  <c r="N5" i="16"/>
  <c r="M5" i="16"/>
  <c r="P4" i="16"/>
  <c r="O4" i="16"/>
  <c r="N4" i="16"/>
  <c r="M4" i="16"/>
  <c r="P3" i="16"/>
  <c r="O3" i="16"/>
  <c r="N3" i="16"/>
  <c r="M3" i="16"/>
  <c r="P29" i="17"/>
  <c r="O29" i="17"/>
  <c r="N29" i="17"/>
  <c r="M29" i="17"/>
  <c r="P28" i="17"/>
  <c r="O28" i="17"/>
  <c r="N28" i="17"/>
  <c r="M28" i="17"/>
  <c r="P27" i="17"/>
  <c r="O27" i="17"/>
  <c r="N27" i="17"/>
  <c r="M27" i="17"/>
  <c r="P26" i="17"/>
  <c r="O26" i="17"/>
  <c r="N26" i="17"/>
  <c r="M26" i="17"/>
  <c r="P25" i="17"/>
  <c r="O25" i="17"/>
  <c r="N25" i="17"/>
  <c r="M25" i="17"/>
  <c r="P24" i="17"/>
  <c r="O24" i="17"/>
  <c r="N24" i="17"/>
  <c r="M24" i="17"/>
  <c r="P23" i="17"/>
  <c r="O23" i="17"/>
  <c r="N23" i="17"/>
  <c r="M23" i="17"/>
  <c r="P22" i="17"/>
  <c r="O22" i="17"/>
  <c r="N22" i="17"/>
  <c r="M22" i="17"/>
  <c r="P21" i="17"/>
  <c r="O21" i="17"/>
  <c r="N21" i="17"/>
  <c r="M21" i="17"/>
  <c r="P20" i="17"/>
  <c r="O20" i="17"/>
  <c r="N20" i="17"/>
  <c r="M20" i="17"/>
  <c r="P19" i="17"/>
  <c r="O19" i="17"/>
  <c r="N19" i="17"/>
  <c r="M19" i="17"/>
  <c r="P18" i="17"/>
  <c r="O18" i="17"/>
  <c r="N18" i="17"/>
  <c r="M18" i="17"/>
  <c r="P17" i="17"/>
  <c r="O17" i="17"/>
  <c r="N17" i="17"/>
  <c r="M17" i="17"/>
  <c r="P16" i="17"/>
  <c r="O16" i="17"/>
  <c r="N16" i="17"/>
  <c r="M16" i="17"/>
  <c r="P15" i="17"/>
  <c r="O15" i="17"/>
  <c r="N15" i="17"/>
  <c r="M15" i="17"/>
  <c r="P14" i="17"/>
  <c r="O14" i="17"/>
  <c r="N14" i="17"/>
  <c r="M14" i="17"/>
  <c r="P13" i="17"/>
  <c r="O13" i="17"/>
  <c r="N13" i="17"/>
  <c r="M13" i="17"/>
  <c r="P12" i="17"/>
  <c r="O12" i="17"/>
  <c r="N12" i="17"/>
  <c r="M12" i="17"/>
  <c r="P11" i="17"/>
  <c r="O11" i="17"/>
  <c r="N11" i="17"/>
  <c r="M11" i="17"/>
  <c r="P10" i="17"/>
  <c r="O10" i="17"/>
  <c r="N10" i="17"/>
  <c r="M10" i="17"/>
  <c r="P9" i="17"/>
  <c r="O9" i="17"/>
  <c r="N9" i="17"/>
  <c r="M9" i="17"/>
  <c r="P8" i="17"/>
  <c r="O8" i="17"/>
  <c r="N8" i="17"/>
  <c r="M8" i="17"/>
  <c r="P7" i="17"/>
  <c r="O7" i="17"/>
  <c r="N7" i="17"/>
  <c r="M7" i="17"/>
  <c r="P6" i="17"/>
  <c r="O6" i="17"/>
  <c r="N6" i="17"/>
  <c r="M6" i="17"/>
  <c r="P5" i="17"/>
  <c r="O5" i="17"/>
  <c r="N5" i="17"/>
  <c r="M5" i="17"/>
  <c r="P4" i="17"/>
  <c r="O4" i="17"/>
  <c r="N4" i="17"/>
  <c r="M4" i="17"/>
  <c r="P3" i="17"/>
  <c r="O3" i="17"/>
  <c r="N3" i="17"/>
  <c r="M3" i="17"/>
  <c r="P28" i="18"/>
  <c r="O28" i="18"/>
  <c r="N28" i="18"/>
  <c r="M28" i="18"/>
  <c r="P27" i="18"/>
  <c r="O27" i="18"/>
  <c r="N27" i="18"/>
  <c r="M27" i="18"/>
  <c r="P26" i="18"/>
  <c r="O26" i="18"/>
  <c r="N26" i="18"/>
  <c r="M26" i="18"/>
  <c r="P25" i="18"/>
  <c r="O25" i="18"/>
  <c r="N25" i="18"/>
  <c r="M25" i="18"/>
  <c r="P24" i="18"/>
  <c r="O24" i="18"/>
  <c r="N24" i="18"/>
  <c r="M24" i="18"/>
  <c r="P23" i="18"/>
  <c r="O23" i="18"/>
  <c r="N23" i="18"/>
  <c r="M23" i="18"/>
  <c r="P22" i="18"/>
  <c r="O22" i="18"/>
  <c r="N22" i="18"/>
  <c r="M22" i="18"/>
  <c r="P21" i="18"/>
  <c r="O21" i="18"/>
  <c r="N21" i="18"/>
  <c r="M21" i="18"/>
  <c r="P20" i="18"/>
  <c r="O20" i="18"/>
  <c r="N20" i="18"/>
  <c r="M20" i="18"/>
  <c r="P19" i="18"/>
  <c r="O19" i="18"/>
  <c r="N19" i="18"/>
  <c r="M19" i="18"/>
  <c r="P18" i="18"/>
  <c r="O18" i="18"/>
  <c r="N18" i="18"/>
  <c r="M18" i="18"/>
  <c r="P17" i="18"/>
  <c r="O17" i="18"/>
  <c r="N17" i="18"/>
  <c r="M17" i="18"/>
  <c r="P16" i="18"/>
  <c r="O16" i="18"/>
  <c r="N16" i="18"/>
  <c r="M16" i="18"/>
  <c r="P15" i="18"/>
  <c r="O15" i="18"/>
  <c r="N15" i="18"/>
  <c r="M15" i="18"/>
  <c r="P14" i="18"/>
  <c r="O14" i="18"/>
  <c r="N14" i="18"/>
  <c r="M14" i="18"/>
  <c r="P13" i="18"/>
  <c r="O13" i="18"/>
  <c r="N13" i="18"/>
  <c r="M13" i="18"/>
  <c r="P12" i="18"/>
  <c r="O12" i="18"/>
  <c r="N12" i="18"/>
  <c r="M12" i="18"/>
  <c r="P11" i="18"/>
  <c r="O11" i="18"/>
  <c r="N11" i="18"/>
  <c r="M11" i="18"/>
  <c r="P10" i="18"/>
  <c r="O10" i="18"/>
  <c r="N10" i="18"/>
  <c r="M10" i="18"/>
  <c r="P9" i="18"/>
  <c r="O9" i="18"/>
  <c r="N9" i="18"/>
  <c r="M9" i="18"/>
  <c r="P8" i="18"/>
  <c r="O8" i="18"/>
  <c r="N8" i="18"/>
  <c r="M8" i="18"/>
  <c r="P7" i="18"/>
  <c r="O7" i="18"/>
  <c r="N7" i="18"/>
  <c r="M7" i="18"/>
  <c r="P6" i="18"/>
  <c r="O6" i="18"/>
  <c r="N6" i="18"/>
  <c r="M6" i="18"/>
  <c r="P5" i="18"/>
  <c r="O5" i="18"/>
  <c r="N5" i="18"/>
  <c r="M5" i="18"/>
  <c r="P4" i="18"/>
  <c r="O4" i="18"/>
  <c r="N4" i="18"/>
  <c r="M4" i="18"/>
  <c r="P3" i="18"/>
  <c r="O3" i="18"/>
  <c r="N3" i="18"/>
  <c r="M3" i="18"/>
  <c r="P29" i="19"/>
  <c r="O29" i="19"/>
  <c r="N29" i="19"/>
  <c r="M29" i="19"/>
  <c r="P28" i="19"/>
  <c r="O28" i="19"/>
  <c r="N28" i="19"/>
  <c r="M28" i="19"/>
  <c r="P27" i="19"/>
  <c r="O27" i="19"/>
  <c r="N27" i="19"/>
  <c r="M27" i="19"/>
  <c r="P26" i="19"/>
  <c r="O26" i="19"/>
  <c r="N26" i="19"/>
  <c r="M26" i="19"/>
  <c r="P25" i="19"/>
  <c r="O25" i="19"/>
  <c r="N25" i="19"/>
  <c r="M25" i="19"/>
  <c r="P24" i="19"/>
  <c r="O24" i="19"/>
  <c r="N24" i="19"/>
  <c r="M24" i="19"/>
  <c r="P23" i="19"/>
  <c r="O23" i="19"/>
  <c r="N23" i="19"/>
  <c r="M23" i="19"/>
  <c r="P22" i="19"/>
  <c r="O22" i="19"/>
  <c r="N22" i="19"/>
  <c r="M22" i="19"/>
  <c r="P21" i="19"/>
  <c r="O21" i="19"/>
  <c r="N21" i="19"/>
  <c r="M21" i="19"/>
  <c r="P20" i="19"/>
  <c r="O20" i="19"/>
  <c r="N20" i="19"/>
  <c r="M20" i="19"/>
  <c r="P19" i="19"/>
  <c r="O19" i="19"/>
  <c r="N19" i="19"/>
  <c r="M19" i="19"/>
  <c r="P18" i="19"/>
  <c r="O18" i="19"/>
  <c r="N18" i="19"/>
  <c r="M18" i="19"/>
  <c r="P17" i="19"/>
  <c r="O17" i="19"/>
  <c r="N17" i="19"/>
  <c r="M17" i="19"/>
  <c r="P16" i="19"/>
  <c r="O16" i="19"/>
  <c r="N16" i="19"/>
  <c r="M16" i="19"/>
  <c r="P15" i="19"/>
  <c r="O15" i="19"/>
  <c r="N15" i="19"/>
  <c r="M15" i="19"/>
  <c r="P14" i="19"/>
  <c r="O14" i="19"/>
  <c r="N14" i="19"/>
  <c r="M14" i="19"/>
  <c r="P13" i="19"/>
  <c r="O13" i="19"/>
  <c r="N13" i="19"/>
  <c r="M13" i="19"/>
  <c r="P12" i="19"/>
  <c r="O12" i="19"/>
  <c r="N12" i="19"/>
  <c r="M12" i="19"/>
  <c r="P11" i="19"/>
  <c r="O11" i="19"/>
  <c r="N11" i="19"/>
  <c r="M11" i="19"/>
  <c r="P10" i="19"/>
  <c r="O10" i="19"/>
  <c r="N10" i="19"/>
  <c r="M10" i="19"/>
  <c r="P9" i="19"/>
  <c r="O9" i="19"/>
  <c r="N9" i="19"/>
  <c r="M9" i="19"/>
  <c r="P8" i="19"/>
  <c r="O8" i="19"/>
  <c r="N8" i="19"/>
  <c r="M8" i="19"/>
  <c r="P7" i="19"/>
  <c r="O7" i="19"/>
  <c r="N7" i="19"/>
  <c r="M7" i="19"/>
  <c r="P6" i="19"/>
  <c r="O6" i="19"/>
  <c r="N6" i="19"/>
  <c r="M6" i="19"/>
  <c r="P5" i="19"/>
  <c r="O5" i="19"/>
  <c r="N5" i="19"/>
  <c r="M5" i="19"/>
  <c r="P4" i="19"/>
  <c r="O4" i="19"/>
  <c r="N4" i="19"/>
  <c r="M4" i="19"/>
  <c r="P3" i="19"/>
  <c r="O3" i="19"/>
  <c r="N3" i="19"/>
  <c r="M3" i="19"/>
</calcChain>
</file>

<file path=xl/sharedStrings.xml><?xml version="1.0" encoding="utf-8"?>
<sst xmlns="http://schemas.openxmlformats.org/spreadsheetml/2006/main" count="1285" uniqueCount="920">
  <si>
    <t>105</t>
  </si>
  <si>
    <t>021A</t>
  </si>
  <si>
    <t>Primero Primaria A</t>
  </si>
  <si>
    <t>Artes Plásticas</t>
  </si>
  <si>
    <t>P1</t>
  </si>
  <si>
    <t>P2</t>
  </si>
  <si>
    <t>P3</t>
  </si>
  <si>
    <t>P4</t>
  </si>
  <si>
    <t>P5</t>
  </si>
  <si>
    <t>P6</t>
  </si>
  <si>
    <t>Suma 1-5</t>
  </si>
  <si>
    <t>17%(suma)</t>
  </si>
  <si>
    <t>15%(P6)</t>
  </si>
  <si>
    <t>Nota Prom</t>
  </si>
  <si>
    <t>224012</t>
  </si>
  <si>
    <t>Aragón Samayoa, Adria Sofia</t>
  </si>
  <si>
    <t>224018</t>
  </si>
  <si>
    <t>Aresti Arias, Camilo Daniel</t>
  </si>
  <si>
    <t>224083</t>
  </si>
  <si>
    <t>Aristondo Lima , Santiago Fabián</t>
  </si>
  <si>
    <t>225054</t>
  </si>
  <si>
    <t>Barreda Mérida, Alfredo Joaquín</t>
  </si>
  <si>
    <t>224051</t>
  </si>
  <si>
    <t>Barrientos Noguera, Camila</t>
  </si>
  <si>
    <t>225019</t>
  </si>
  <si>
    <t>Bermudez Pinzón, José Ignacio</t>
  </si>
  <si>
    <t>226047</t>
  </si>
  <si>
    <t>Casasola Mayen , Martín Gael</t>
  </si>
  <si>
    <t>224036</t>
  </si>
  <si>
    <t>de León Romero , Martín</t>
  </si>
  <si>
    <t>225038</t>
  </si>
  <si>
    <t>García Garrido, Leonardo Fabrizio</t>
  </si>
  <si>
    <t>224058</t>
  </si>
  <si>
    <t>González Peña, Andrea Valeria</t>
  </si>
  <si>
    <t>224007</t>
  </si>
  <si>
    <t>Guzmán Schwartz, Javier Estuardo</t>
  </si>
  <si>
    <t>224080</t>
  </si>
  <si>
    <t>Lemus Véliz, Adrián Mateo</t>
  </si>
  <si>
    <t>225036</t>
  </si>
  <si>
    <t>Luna Aguilar, Mathías Alessandro</t>
  </si>
  <si>
    <t>225053</t>
  </si>
  <si>
    <t>Martínez Cabrera, José Mateo</t>
  </si>
  <si>
    <t>225023</t>
  </si>
  <si>
    <t>Mazariegos Villagrán, Arianna</t>
  </si>
  <si>
    <t>224039</t>
  </si>
  <si>
    <t>Meda Arías, Liam Santiago</t>
  </si>
  <si>
    <t>224078</t>
  </si>
  <si>
    <t>Molina Leiva, Sara Daniela</t>
  </si>
  <si>
    <t>226025</t>
  </si>
  <si>
    <t>Monroy Guzmán, Noah Isaac</t>
  </si>
  <si>
    <t>224091</t>
  </si>
  <si>
    <t>Oquendo de León , Elena Isabel</t>
  </si>
  <si>
    <t>225069</t>
  </si>
  <si>
    <t>Paz, Marcus I</t>
  </si>
  <si>
    <t>224008</t>
  </si>
  <si>
    <t>Rosales Mendizabal, Melisa</t>
  </si>
  <si>
    <t>225084</t>
  </si>
  <si>
    <t>Rosales Ordoñez, Mariana</t>
  </si>
  <si>
    <t>225035</t>
  </si>
  <si>
    <t>Sánchez García, Mía Alondra</t>
  </si>
  <si>
    <t>224033</t>
  </si>
  <si>
    <t>Tejada Alvarado, Mateo Andrés</t>
  </si>
  <si>
    <t>224086</t>
  </si>
  <si>
    <t>Vásquez Carranza, Isabella Camila</t>
  </si>
  <si>
    <t>224077</t>
  </si>
  <si>
    <t>Veliz Morataya, Amelia Regina</t>
  </si>
  <si>
    <t>224032</t>
  </si>
  <si>
    <t>Yax Miranda, Emilio Mateo</t>
  </si>
  <si>
    <t>ARTES021A</t>
  </si>
  <si>
    <t>021B</t>
  </si>
  <si>
    <t>Primero Primaria B</t>
  </si>
  <si>
    <t>224016</t>
  </si>
  <si>
    <t>Alay Véliz, Ivanna Nicole</t>
  </si>
  <si>
    <t>224070</t>
  </si>
  <si>
    <t>Alvarado Bonilla, Christian Mateo</t>
  </si>
  <si>
    <t>224017</t>
  </si>
  <si>
    <t>Arias Aranki, Adham Gassan</t>
  </si>
  <si>
    <t>225067</t>
  </si>
  <si>
    <t>Barrios de León, Pablo David</t>
  </si>
  <si>
    <t>224009</t>
  </si>
  <si>
    <t>Beltethón Hernández, Isabella</t>
  </si>
  <si>
    <t>224084</t>
  </si>
  <si>
    <t>Castro Beteta, Valeria Sofía</t>
  </si>
  <si>
    <t>224013</t>
  </si>
  <si>
    <t>Cruz García, Martín Alessandro</t>
  </si>
  <si>
    <t>225022</t>
  </si>
  <si>
    <t>de Bruin Paz, Megan Arlette</t>
  </si>
  <si>
    <t>224037</t>
  </si>
  <si>
    <t>de León Romero , Matías</t>
  </si>
  <si>
    <t>224011</t>
  </si>
  <si>
    <t xml:space="preserve">de Paula Pereira Lacán, Isabella </t>
  </si>
  <si>
    <t>225034</t>
  </si>
  <si>
    <t>Fajardo Monroy, Gabriel Alexander</t>
  </si>
  <si>
    <t>225068</t>
  </si>
  <si>
    <t>García Figueroa, Inés Montserrat</t>
  </si>
  <si>
    <t>224020</t>
  </si>
  <si>
    <t>Girón Morales , Adrián Obdulio</t>
  </si>
  <si>
    <t>224019</t>
  </si>
  <si>
    <t>Maldonado Ortiz, José Andrés</t>
  </si>
  <si>
    <t>225024</t>
  </si>
  <si>
    <t>Palacios Herrera, Juan Diego</t>
  </si>
  <si>
    <t>225070</t>
  </si>
  <si>
    <t>Paz, Matthew I</t>
  </si>
  <si>
    <t>224072</t>
  </si>
  <si>
    <t>Ramírez Eguizabal, Esteban Emiliano</t>
  </si>
  <si>
    <t>224038</t>
  </si>
  <si>
    <t>Reyes Estrada, Ariadna Isabel</t>
  </si>
  <si>
    <t>225055</t>
  </si>
  <si>
    <t>Rosada Rojas, Mariana</t>
  </si>
  <si>
    <t>226020</t>
  </si>
  <si>
    <t>Ruiz Cabrera, Pablo Miguel</t>
  </si>
  <si>
    <t>226017</t>
  </si>
  <si>
    <t>Ruiz Ramírez, Mariel Eleonora</t>
  </si>
  <si>
    <t>224015</t>
  </si>
  <si>
    <t>Sánchez Oliva, Daniel Emilio</t>
  </si>
  <si>
    <t>224059</t>
  </si>
  <si>
    <t>Sotomora Mejía, Natalia Ester</t>
  </si>
  <si>
    <t>224071</t>
  </si>
  <si>
    <t>Tobar Ibarra, Walter Santiago</t>
  </si>
  <si>
    <t>225066</t>
  </si>
  <si>
    <t>Vega Lee, Adriana</t>
  </si>
  <si>
    <t>224014</t>
  </si>
  <si>
    <t>Verdera Madrazo, Alejandra Isabella</t>
  </si>
  <si>
    <t>ARTES021B</t>
  </si>
  <si>
    <t>022A</t>
  </si>
  <si>
    <t>Segundo Primaria A</t>
  </si>
  <si>
    <t>224023</t>
  </si>
  <si>
    <t xml:space="preserve">Abrego Barrera, Jorge Samir </t>
  </si>
  <si>
    <t>224087</t>
  </si>
  <si>
    <t>Aguirre Hernández, Julián André</t>
  </si>
  <si>
    <t>223028</t>
  </si>
  <si>
    <t>Alvarado García, Angie Sofía</t>
  </si>
  <si>
    <t>224025</t>
  </si>
  <si>
    <t>Archila Quiroa, Marcela</t>
  </si>
  <si>
    <t>223002</t>
  </si>
  <si>
    <t>Arocha Lara, Rafael</t>
  </si>
  <si>
    <t>223096</t>
  </si>
  <si>
    <t>Ayala Girón, Emma Isabella</t>
  </si>
  <si>
    <t>226055</t>
  </si>
  <si>
    <t>Bolaños Barrios, Nicolás</t>
  </si>
  <si>
    <t>223027</t>
  </si>
  <si>
    <t>Búcaro Toriello, Martín</t>
  </si>
  <si>
    <t>223004</t>
  </si>
  <si>
    <t>Cifuentes Amado, Anelisse Fernanda</t>
  </si>
  <si>
    <t>224030</t>
  </si>
  <si>
    <t>Cruz Linares, Matías Antonio</t>
  </si>
  <si>
    <t>223039</t>
  </si>
  <si>
    <t>Diéguez Reyes, Giovanni</t>
  </si>
  <si>
    <t>223038</t>
  </si>
  <si>
    <t>Elgueta Morales, Gustavo Guillermo</t>
  </si>
  <si>
    <t>223045</t>
  </si>
  <si>
    <t>Erales Santizo, Ignacio</t>
  </si>
  <si>
    <t>224031</t>
  </si>
  <si>
    <t>Flores Hurtado, Mateo</t>
  </si>
  <si>
    <t>224052</t>
  </si>
  <si>
    <t>Fuentes Rodas, Thiago Emiliano</t>
  </si>
  <si>
    <t>223118</t>
  </si>
  <si>
    <t>Fuks Archila, Zoe Daniela</t>
  </si>
  <si>
    <t>223108</t>
  </si>
  <si>
    <t>García García , Jimena Victoria</t>
  </si>
  <si>
    <t>224075</t>
  </si>
  <si>
    <t>Girón Díaz, Gabriel André</t>
  </si>
  <si>
    <t>223007</t>
  </si>
  <si>
    <t>Godinez Marroquín, Rodrigo</t>
  </si>
  <si>
    <t>223016</t>
  </si>
  <si>
    <t>González Méndez, Gabriel Estuardo</t>
  </si>
  <si>
    <t>223102</t>
  </si>
  <si>
    <t>González Ríos, Noah Isabella</t>
  </si>
  <si>
    <t>223020</t>
  </si>
  <si>
    <t>Herrera Esposito , Paulina</t>
  </si>
  <si>
    <t>223021</t>
  </si>
  <si>
    <t>Lee Caballeros, Kilian</t>
  </si>
  <si>
    <t>223073</t>
  </si>
  <si>
    <t>Luna Mansilla, Fátima Sofía</t>
  </si>
  <si>
    <t>223074</t>
  </si>
  <si>
    <t>Martínez Arévalo , Brandon Alexander</t>
  </si>
  <si>
    <t>223075</t>
  </si>
  <si>
    <t>Méndez Aldana, Abril</t>
  </si>
  <si>
    <t>225065</t>
  </si>
  <si>
    <t>Mis Girón, Miguel André</t>
  </si>
  <si>
    <t>ARTES022A</t>
  </si>
  <si>
    <t>022B</t>
  </si>
  <si>
    <t>Segundo Primaria B</t>
  </si>
  <si>
    <t>223034</t>
  </si>
  <si>
    <t>del Cid Lémus, Sara</t>
  </si>
  <si>
    <t>223012</t>
  </si>
  <si>
    <t>Gómez Chang, Mia Isabella</t>
  </si>
  <si>
    <t>223009</t>
  </si>
  <si>
    <t>Larios Valdez, Marcela</t>
  </si>
  <si>
    <t>223094</t>
  </si>
  <si>
    <t>Lemus Bernal, Luna Ximena</t>
  </si>
  <si>
    <t>223072</t>
  </si>
  <si>
    <t xml:space="preserve">Luna Mansilla, Adrián Alejandro </t>
  </si>
  <si>
    <t>224027</t>
  </si>
  <si>
    <t>Manzo Madrid, Natalia Valentina</t>
  </si>
  <si>
    <t>223080</t>
  </si>
  <si>
    <t>Martinez Rodenas, Fátima</t>
  </si>
  <si>
    <t>223044</t>
  </si>
  <si>
    <t>Mendoza González, Rodrigo Alejandro</t>
  </si>
  <si>
    <t>223026</t>
  </si>
  <si>
    <t>Negreros López, Nina Simone</t>
  </si>
  <si>
    <t>223010</t>
  </si>
  <si>
    <t>Paz Castillo, Paula María</t>
  </si>
  <si>
    <t>223008</t>
  </si>
  <si>
    <t>Porres Rodríguez, Ian Fernando</t>
  </si>
  <si>
    <t>223001</t>
  </si>
  <si>
    <t xml:space="preserve">Portillo Gutierrez, Martín </t>
  </si>
  <si>
    <t>223107</t>
  </si>
  <si>
    <t>Rodriguez García, Marcelo</t>
  </si>
  <si>
    <t>223025</t>
  </si>
  <si>
    <t>Romero Fuentes, Isabella Estefania</t>
  </si>
  <si>
    <t>223071</t>
  </si>
  <si>
    <t>Ruiz Villegas, Julián Danilo</t>
  </si>
  <si>
    <t>225078</t>
  </si>
  <si>
    <t>Salguero Marroquin, Camilo André</t>
  </si>
  <si>
    <t>225056</t>
  </si>
  <si>
    <t>Salguero Quijada, Felipe Ignacio</t>
  </si>
  <si>
    <t>225027</t>
  </si>
  <si>
    <t>Samayoa López, Luis Pedro</t>
  </si>
  <si>
    <t>223018</t>
  </si>
  <si>
    <t>Santisteban Chacón, Estefany Sofía</t>
  </si>
  <si>
    <t>223070</t>
  </si>
  <si>
    <t>Santos Torres, Diego Andrés</t>
  </si>
  <si>
    <t>224026</t>
  </si>
  <si>
    <t>Sian Hernández, Mathias Andree</t>
  </si>
  <si>
    <t>223022</t>
  </si>
  <si>
    <t>Ton Liang, Luis Adrian</t>
  </si>
  <si>
    <t>223011</t>
  </si>
  <si>
    <t>Trabanino Argueta, Lucca</t>
  </si>
  <si>
    <t>224053</t>
  </si>
  <si>
    <t xml:space="preserve">Trujillo Tello, Flavio Antonio </t>
  </si>
  <si>
    <t>223014</t>
  </si>
  <si>
    <t>Vega Luna, Alejandro</t>
  </si>
  <si>
    <t>223082</t>
  </si>
  <si>
    <t>Wever Maldonado, Nicolás</t>
  </si>
  <si>
    <t>223005</t>
  </si>
  <si>
    <t>Zelada Díaz, Rafael</t>
  </si>
  <si>
    <t>ARTES022B</t>
  </si>
  <si>
    <t>023A</t>
  </si>
  <si>
    <t>Tercero Primaria A</t>
  </si>
  <si>
    <t>222064</t>
  </si>
  <si>
    <t xml:space="preserve">Aguilar Villeda, Sebastián </t>
  </si>
  <si>
    <t>223090</t>
  </si>
  <si>
    <t>Aguirre Ramos , Fátima</t>
  </si>
  <si>
    <t>224043</t>
  </si>
  <si>
    <t>Aldana Arteaga, Mariandré</t>
  </si>
  <si>
    <t>223060</t>
  </si>
  <si>
    <t>Almorza Pérez, Juan Diego</t>
  </si>
  <si>
    <t>222025</t>
  </si>
  <si>
    <t>Alvarado Mota, Mariano Rogelio</t>
  </si>
  <si>
    <t>224040</t>
  </si>
  <si>
    <t>Aparicio Franco, Martina Lucía</t>
  </si>
  <si>
    <t>222001</t>
  </si>
  <si>
    <t>Ascoli Castillo, Carlos Enrique</t>
  </si>
  <si>
    <t>222042</t>
  </si>
  <si>
    <t>Barrios Castañeda, Camila</t>
  </si>
  <si>
    <t>222017</t>
  </si>
  <si>
    <t>Berganza Véliz, Carlos Antonio</t>
  </si>
  <si>
    <t>224061</t>
  </si>
  <si>
    <t>Boburg Recinos, Jesé</t>
  </si>
  <si>
    <t>222071</t>
  </si>
  <si>
    <t>Brol Marroquín, Natalia Ariadne</t>
  </si>
  <si>
    <t>225047</t>
  </si>
  <si>
    <t>Cabrera de la Vega, Leonardo Andres</t>
  </si>
  <si>
    <t>224062</t>
  </si>
  <si>
    <t>Cáceres Guerrero, Emma Valentina</t>
  </si>
  <si>
    <t>222063</t>
  </si>
  <si>
    <t>Castellanos Varela, Juan Ignacio</t>
  </si>
  <si>
    <t>223056</t>
  </si>
  <si>
    <t>Castro Cárdenas, Lucas Mateo</t>
  </si>
  <si>
    <t>223049</t>
  </si>
  <si>
    <t>Chacón Pérez, Luis Santiago</t>
  </si>
  <si>
    <t>223115</t>
  </si>
  <si>
    <t>Corado Saquic, Elías Emanuel</t>
  </si>
  <si>
    <t>221077</t>
  </si>
  <si>
    <t>De La Cruz Maldonado, Montserrat</t>
  </si>
  <si>
    <t>223084</t>
  </si>
  <si>
    <t>del Cid Camarero, Nicolás</t>
  </si>
  <si>
    <t>222022</t>
  </si>
  <si>
    <t>Elgueta Morales, Katia Lorena</t>
  </si>
  <si>
    <t>222092</t>
  </si>
  <si>
    <t>Fernández Pérez, Matías Martín</t>
  </si>
  <si>
    <t>222009</t>
  </si>
  <si>
    <t>García Alvarado, Sebastián José</t>
  </si>
  <si>
    <t>222067</t>
  </si>
  <si>
    <t>García Rosales, Martín Emiliano</t>
  </si>
  <si>
    <t>224041</t>
  </si>
  <si>
    <t>Ixpaché Orantes, Sebastián Alejandro</t>
  </si>
  <si>
    <t>222049</t>
  </si>
  <si>
    <t>Martínez Lucas , Esteban Rodrigo</t>
  </si>
  <si>
    <t>222050</t>
  </si>
  <si>
    <t>Nuccetelli Saraccini, Aurora</t>
  </si>
  <si>
    <t>222086</t>
  </si>
  <si>
    <t>Paiz Rodríguez, María</t>
  </si>
  <si>
    <t>222031</t>
  </si>
  <si>
    <t>Portillo Reyes, Isabella María</t>
  </si>
  <si>
    <t>223058</t>
  </si>
  <si>
    <t>Valdez Barrios, Valentina</t>
  </si>
  <si>
    <t>ARTES023A</t>
  </si>
  <si>
    <t>023B</t>
  </si>
  <si>
    <t>Tercero Primaria B</t>
  </si>
  <si>
    <t>222073</t>
  </si>
  <si>
    <t>Bolaños Molina, Martín Antonio</t>
  </si>
  <si>
    <t>222046</t>
  </si>
  <si>
    <t>De León Castro , Matías Leonel</t>
  </si>
  <si>
    <t>224045</t>
  </si>
  <si>
    <t>del Cid Ramírez, José Guillermo</t>
  </si>
  <si>
    <t>222006</t>
  </si>
  <si>
    <t>Donis de la Roca, Juan Ignacio</t>
  </si>
  <si>
    <t>222018</t>
  </si>
  <si>
    <t>España Díaz, Valentina Fernanda</t>
  </si>
  <si>
    <t>223019</t>
  </si>
  <si>
    <t>Fernández Flores, Adrián José</t>
  </si>
  <si>
    <t>222004</t>
  </si>
  <si>
    <t>Flores Alvarez, André</t>
  </si>
  <si>
    <t>222034</t>
  </si>
  <si>
    <t>García España, Emilio</t>
  </si>
  <si>
    <t>224076</t>
  </si>
  <si>
    <t>Girón Díaz, Mauro Alessandro</t>
  </si>
  <si>
    <t>222016</t>
  </si>
  <si>
    <t>Gómez Guzmán, Luis Alejandro</t>
  </si>
  <si>
    <t>223013</t>
  </si>
  <si>
    <t>Gómez Mancilla, Joaquín Alejandro</t>
  </si>
  <si>
    <t>223051</t>
  </si>
  <si>
    <t>Gómez Villar, Emma Luciana</t>
  </si>
  <si>
    <t>222033</t>
  </si>
  <si>
    <t>Guerra Sologaistoa, Alejandro</t>
  </si>
  <si>
    <t>223121</t>
  </si>
  <si>
    <t>Hernández Alfaro, Emma Elieth</t>
  </si>
  <si>
    <t>222024</t>
  </si>
  <si>
    <t>Jorge Beteta, Lila Valentina</t>
  </si>
  <si>
    <t>222015</t>
  </si>
  <si>
    <t>King Montenegro, Valentina</t>
  </si>
  <si>
    <t>222088</t>
  </si>
  <si>
    <t>Linares Alvarez, Lia Valentina</t>
  </si>
  <si>
    <t>222002</t>
  </si>
  <si>
    <t>López Viuche, Isis Camila</t>
  </si>
  <si>
    <t>222021</t>
  </si>
  <si>
    <t>Luna Herrarte , Nathaly Isabella</t>
  </si>
  <si>
    <t>222037</t>
  </si>
  <si>
    <t>Magermans, Paulette Amelie</t>
  </si>
  <si>
    <t>223057</t>
  </si>
  <si>
    <t>Martínez Arévalo , Lindsay Nicole</t>
  </si>
  <si>
    <t>222032</t>
  </si>
  <si>
    <t>Mondal Padilla, Javier Ignacio</t>
  </si>
  <si>
    <t>222020</t>
  </si>
  <si>
    <t>Morales Moscoso, Valentina</t>
  </si>
  <si>
    <t>222047</t>
  </si>
  <si>
    <t>Ogaldez Fuentes, Lucca</t>
  </si>
  <si>
    <t>222041</t>
  </si>
  <si>
    <t>Peña Monroy, Cesar Adrian</t>
  </si>
  <si>
    <t>223055</t>
  </si>
  <si>
    <t>Ramírez Bolaños, José Carlos</t>
  </si>
  <si>
    <t>222051</t>
  </si>
  <si>
    <t>Ramírez Montes, Mateo Andrés</t>
  </si>
  <si>
    <t>224042</t>
  </si>
  <si>
    <t>Santos de León, Miguel Angel</t>
  </si>
  <si>
    <t>ARTES023B</t>
  </si>
  <si>
    <t>023C</t>
  </si>
  <si>
    <t>Tercero Primaria C</t>
  </si>
  <si>
    <t>223053</t>
  </si>
  <si>
    <t>Chévez Palma, Santiago</t>
  </si>
  <si>
    <t>222076</t>
  </si>
  <si>
    <t>de León de la Riva, Valentina</t>
  </si>
  <si>
    <t>223116</t>
  </si>
  <si>
    <t>Delgado Mendez, Thaiyerlis Johanyeli</t>
  </si>
  <si>
    <t>223103</t>
  </si>
  <si>
    <t>Echeverría López, Ricardo</t>
  </si>
  <si>
    <t>225057</t>
  </si>
  <si>
    <t>Escalante Gutiérrez, Rodrigo Sebastián</t>
  </si>
  <si>
    <t>223085</t>
  </si>
  <si>
    <t>España Molina, Gema Sofía</t>
  </si>
  <si>
    <t>222036</t>
  </si>
  <si>
    <t>García Cortéz, Juan Diego</t>
  </si>
  <si>
    <t>224046</t>
  </si>
  <si>
    <t>Lau Alvarez, Emilio</t>
  </si>
  <si>
    <t>223048</t>
  </si>
  <si>
    <t>Licardié Fuentes, Samuel Andrés</t>
  </si>
  <si>
    <t>222026</t>
  </si>
  <si>
    <t>Makepeace Beltetón, Esteban Gilberto</t>
  </si>
  <si>
    <t>224081</t>
  </si>
  <si>
    <t>Martínez Colocho, Fabiana Alexandra</t>
  </si>
  <si>
    <t>223054</t>
  </si>
  <si>
    <t>Méndez Aguilar, Lucca Nicolas</t>
  </si>
  <si>
    <t>222052</t>
  </si>
  <si>
    <t>Meyer Aldana , Karl Markus</t>
  </si>
  <si>
    <t>222044</t>
  </si>
  <si>
    <t>Morales Paz, Sofía Daniela</t>
  </si>
  <si>
    <t>222030</t>
  </si>
  <si>
    <t xml:space="preserve">Morales Rodríguez, Ana Isabel </t>
  </si>
  <si>
    <t>223033</t>
  </si>
  <si>
    <t xml:space="preserve">Phillip Figueroa , Olivia </t>
  </si>
  <si>
    <t>222035</t>
  </si>
  <si>
    <t>Rodas Toledo , Alessandra María</t>
  </si>
  <si>
    <t>222027</t>
  </si>
  <si>
    <t>Rosales Mendizabal, Marcela</t>
  </si>
  <si>
    <t>223083</t>
  </si>
  <si>
    <t>Ruiz Pellecer, Juan de Dios</t>
  </si>
  <si>
    <t>222096</t>
  </si>
  <si>
    <t>Ruiz Prado, Pablo Josué</t>
  </si>
  <si>
    <t>222014</t>
  </si>
  <si>
    <t>Santa Cruz Najera, Santiago</t>
  </si>
  <si>
    <t>222008</t>
  </si>
  <si>
    <t>Santisteban Girón, Walentina</t>
  </si>
  <si>
    <t>223059</t>
  </si>
  <si>
    <t>Soch Cruz, Ana Gabriela</t>
  </si>
  <si>
    <t>224063</t>
  </si>
  <si>
    <t>Solares Robles, Marcelo André</t>
  </si>
  <si>
    <t>223047</t>
  </si>
  <si>
    <t>Sotomora Mejía, José David</t>
  </si>
  <si>
    <t>223099</t>
  </si>
  <si>
    <t>Ureta Morán, Daniela Fernanda</t>
  </si>
  <si>
    <t>222013</t>
  </si>
  <si>
    <t>Velasco Santizo, Luz Eneida</t>
  </si>
  <si>
    <t>ARTES023C</t>
  </si>
  <si>
    <t>024A</t>
  </si>
  <si>
    <t>Cuarto Primaria A</t>
  </si>
  <si>
    <t>223119</t>
  </si>
  <si>
    <t>Aceytuno León, Diego José</t>
  </si>
  <si>
    <t>221071</t>
  </si>
  <si>
    <t>Alvarado Ramírez, Mariana</t>
  </si>
  <si>
    <t>221007</t>
  </si>
  <si>
    <t>Alvarado Zeissig, Matías André</t>
  </si>
  <si>
    <t>223113</t>
  </si>
  <si>
    <t>Alvarez Ruano, Javier Fernando</t>
  </si>
  <si>
    <t>222057</t>
  </si>
  <si>
    <t>Asturias Juárez, Esteban</t>
  </si>
  <si>
    <t>221045</t>
  </si>
  <si>
    <t>Castillo Escobar, Juan Esteban</t>
  </si>
  <si>
    <t>221038</t>
  </si>
  <si>
    <t>Castillo Manzo, Miguel Angel</t>
  </si>
  <si>
    <t>221083</t>
  </si>
  <si>
    <t>Escobar Orellana, Luciana Isabella</t>
  </si>
  <si>
    <t>222054</t>
  </si>
  <si>
    <t>Fernández Paz, María Andrée</t>
  </si>
  <si>
    <t>226031</t>
  </si>
  <si>
    <t>Flores Faena, Santiago André</t>
  </si>
  <si>
    <t>221036</t>
  </si>
  <si>
    <t>Gómez Chang, Valentina</t>
  </si>
  <si>
    <t>221006</t>
  </si>
  <si>
    <t>Gonzalez González, Diego Raúl</t>
  </si>
  <si>
    <t>221021</t>
  </si>
  <si>
    <t>González Peña, Maria Paula</t>
  </si>
  <si>
    <t>223106</t>
  </si>
  <si>
    <t>Gordillo Vásquez, Pablo David</t>
  </si>
  <si>
    <t>221039</t>
  </si>
  <si>
    <t>Hernández Gómez, Leonardo</t>
  </si>
  <si>
    <t>223088</t>
  </si>
  <si>
    <t>Marroquín León, Emma</t>
  </si>
  <si>
    <t>223066</t>
  </si>
  <si>
    <t>Montoya Mata, Mateo</t>
  </si>
  <si>
    <t>221053</t>
  </si>
  <si>
    <t>Neyra Oliva, Misael</t>
  </si>
  <si>
    <t>222055</t>
  </si>
  <si>
    <t>Orellana López, Martín Nicolás</t>
  </si>
  <si>
    <t>221097</t>
  </si>
  <si>
    <t>Reyes Estrada, Natalia Sarahí</t>
  </si>
  <si>
    <t>221042</t>
  </si>
  <si>
    <t>Rodas Reyes , Marinés</t>
  </si>
  <si>
    <t>222094</t>
  </si>
  <si>
    <t>Ruiz Prado, José Daniel</t>
  </si>
  <si>
    <t>221019</t>
  </si>
  <si>
    <t>Sánchez Oliva, Victoria Isabel</t>
  </si>
  <si>
    <t>221086</t>
  </si>
  <si>
    <t>Sosa Robles, Adriana Daniela</t>
  </si>
  <si>
    <t>221018</t>
  </si>
  <si>
    <t>Tindell Loy, Christian Eduardo</t>
  </si>
  <si>
    <t>ARTES024A</t>
  </si>
  <si>
    <t>024B</t>
  </si>
  <si>
    <t>Cuarto Primaria B</t>
  </si>
  <si>
    <t>221079</t>
  </si>
  <si>
    <t>Benítez Melgar, Isabel</t>
  </si>
  <si>
    <t>221059</t>
  </si>
  <si>
    <t>Duarte López, Annika Fiorella</t>
  </si>
  <si>
    <t>221003</t>
  </si>
  <si>
    <t>Flores Alvarez, Alika</t>
  </si>
  <si>
    <t>222069</t>
  </si>
  <si>
    <t>Garcia Maldonado,  Valentina Camila</t>
  </si>
  <si>
    <t>221041</t>
  </si>
  <si>
    <t>Gonzalez López, Marcos Adrián</t>
  </si>
  <si>
    <t>221056</t>
  </si>
  <si>
    <t>Granados Gracias, Valeria</t>
  </si>
  <si>
    <t>226054</t>
  </si>
  <si>
    <t>Landaverde Gutierrez, Antony Santiago</t>
  </si>
  <si>
    <t>221015</t>
  </si>
  <si>
    <t>Leal González, Rodrigo</t>
  </si>
  <si>
    <t>223050</t>
  </si>
  <si>
    <t>López Alvárez, David Isaac</t>
  </si>
  <si>
    <t>221096</t>
  </si>
  <si>
    <t>Mérida Caballeros, Lucas</t>
  </si>
  <si>
    <t>221043</t>
  </si>
  <si>
    <t>Mérida Sánchez, Gabriel</t>
  </si>
  <si>
    <t>221088</t>
  </si>
  <si>
    <t xml:space="preserve">Monterroso Rodriguez, Líah Isabella </t>
  </si>
  <si>
    <t>225064</t>
  </si>
  <si>
    <t>Morales Castro, Ana Paula</t>
  </si>
  <si>
    <t>221029</t>
  </si>
  <si>
    <t>Morales Estrada, Fabian André</t>
  </si>
  <si>
    <t>225058</t>
  </si>
  <si>
    <t>Ortiz Masek, Diego Gustavo</t>
  </si>
  <si>
    <t>221030</t>
  </si>
  <si>
    <t>Paniagua García, Pablo Andres</t>
  </si>
  <si>
    <t>223065</t>
  </si>
  <si>
    <t>Pernillo Chilin, Fabián Emilio</t>
  </si>
  <si>
    <t>221068</t>
  </si>
  <si>
    <t>Rodas Aceituno , Diego Renato</t>
  </si>
  <si>
    <t>221034</t>
  </si>
  <si>
    <t xml:space="preserve">Ronquillo Ochoa , Juan Ignacio </t>
  </si>
  <si>
    <t>222091</t>
  </si>
  <si>
    <t>Salazar Judeh, Adrián</t>
  </si>
  <si>
    <t>221063</t>
  </si>
  <si>
    <t xml:space="preserve">Santis Milián , Fabricio </t>
  </si>
  <si>
    <t>221057</t>
  </si>
  <si>
    <t xml:space="preserve">Sierra Furlán, Estefanía </t>
  </si>
  <si>
    <t>225082</t>
  </si>
  <si>
    <t>Sierra Rodas, Sara Raquel</t>
  </si>
  <si>
    <t>ARTES024B</t>
  </si>
  <si>
    <t>024C</t>
  </si>
  <si>
    <t>Cuarto Primaria C</t>
  </si>
  <si>
    <t>221093</t>
  </si>
  <si>
    <t>Aresti Arias, Miranda Victoria</t>
  </si>
  <si>
    <t>223114</t>
  </si>
  <si>
    <t>Celada Cardona, Fátima Nicole</t>
  </si>
  <si>
    <t>223063</t>
  </si>
  <si>
    <t>Celada Martinez, Ana Sophia</t>
  </si>
  <si>
    <t>221013</t>
  </si>
  <si>
    <t>De León Jop, Valentina</t>
  </si>
  <si>
    <t>221031</t>
  </si>
  <si>
    <t>Godínez Melgarejo, Rafael</t>
  </si>
  <si>
    <t>221049</t>
  </si>
  <si>
    <t>Granados Gracias, Rodrigo</t>
  </si>
  <si>
    <t>222095</t>
  </si>
  <si>
    <t>Hernández Peláez, Ana Camila Fernanda</t>
  </si>
  <si>
    <t>223068</t>
  </si>
  <si>
    <t>Herrera Rojas, Juan Fernando</t>
  </si>
  <si>
    <t>221048</t>
  </si>
  <si>
    <t xml:space="preserve">León Lavarreda, Sergio Antonio </t>
  </si>
  <si>
    <t>222061</t>
  </si>
  <si>
    <t>López Márquez, Valentina</t>
  </si>
  <si>
    <t>221005</t>
  </si>
  <si>
    <t>Lou Meda, Sean</t>
  </si>
  <si>
    <t>222101</t>
  </si>
  <si>
    <t>Manzo Madrid, Sofía Isabel</t>
  </si>
  <si>
    <t>222075</t>
  </si>
  <si>
    <t>Marroquín Alvarez, Sophia Abigail</t>
  </si>
  <si>
    <t>226044</t>
  </si>
  <si>
    <t>Mateo Martinez, Adrián Alexander</t>
  </si>
  <si>
    <t>223069</t>
  </si>
  <si>
    <t>Mendez Cruz, Nery Victor Gustavo</t>
  </si>
  <si>
    <t>223062</t>
  </si>
  <si>
    <t>Monzón Saenz, Carlos Eduardo</t>
  </si>
  <si>
    <t>221084</t>
  </si>
  <si>
    <t>Morales de León, Fabio Ernesto</t>
  </si>
  <si>
    <t>221032</t>
  </si>
  <si>
    <t>Perusina Coyoy, Matías Gabriel</t>
  </si>
  <si>
    <t>221067</t>
  </si>
  <si>
    <t>Rodas Aceituno , Fabio Renato</t>
  </si>
  <si>
    <t>221033</t>
  </si>
  <si>
    <t>Roldán Alfaro, David Santiago</t>
  </si>
  <si>
    <t>221008</t>
  </si>
  <si>
    <t>Rosales Gudiel, Marco Gabriel</t>
  </si>
  <si>
    <t>221075</t>
  </si>
  <si>
    <t>Santos Castillo, Sebastián Francisco</t>
  </si>
  <si>
    <t>221010</t>
  </si>
  <si>
    <t>Solorzano Marroquín, Amanda Fabiola</t>
  </si>
  <si>
    <t>221069</t>
  </si>
  <si>
    <t>Vásquez Lemus , José Emilio</t>
  </si>
  <si>
    <t>ARTES024C</t>
  </si>
  <si>
    <t>Productividad y Desarrollo</t>
  </si>
  <si>
    <t>PRODU024A</t>
  </si>
  <si>
    <t>PRODU024B</t>
  </si>
  <si>
    <t>PRODU024C</t>
  </si>
  <si>
    <t>025A</t>
  </si>
  <si>
    <t>Quinto Primaria A</t>
  </si>
  <si>
    <t>221104</t>
  </si>
  <si>
    <t>Aragón Morales, Santiago</t>
  </si>
  <si>
    <t>223032</t>
  </si>
  <si>
    <t>Barrientos Noguera, Maximiliano</t>
  </si>
  <si>
    <t>220063</t>
  </si>
  <si>
    <t>Búcaro Toriello, Fátima</t>
  </si>
  <si>
    <t>225046</t>
  </si>
  <si>
    <t>Cabrera de la Vega, Pablo Emilio</t>
  </si>
  <si>
    <t>224073</t>
  </si>
  <si>
    <t>Cámbara Pérez, Marco Antonio</t>
  </si>
  <si>
    <t>220027</t>
  </si>
  <si>
    <t>Cardona Torón, Javier Antonio</t>
  </si>
  <si>
    <t>220136</t>
  </si>
  <si>
    <t xml:space="preserve">Carrera Ramirez, Amelie </t>
  </si>
  <si>
    <t>223030</t>
  </si>
  <si>
    <t>Casasola Mendoza, Indigo</t>
  </si>
  <si>
    <t>220015</t>
  </si>
  <si>
    <t xml:space="preserve">Castañaza García, Emily Valeria </t>
  </si>
  <si>
    <t>223036</t>
  </si>
  <si>
    <t>Castillo Leal, Adriana Valeria</t>
  </si>
  <si>
    <t>220066</t>
  </si>
  <si>
    <t xml:space="preserve">De Bruin Paz, Emma Geraldine </t>
  </si>
  <si>
    <t>220017</t>
  </si>
  <si>
    <t>De León Castro , Santiago José</t>
  </si>
  <si>
    <t>220008</t>
  </si>
  <si>
    <t>Félix Roldán, Valentina</t>
  </si>
  <si>
    <t>222062</t>
  </si>
  <si>
    <t>Girón Martínez, Alexander Gabriel</t>
  </si>
  <si>
    <t>220092</t>
  </si>
  <si>
    <t>Girón Morales, Luis Fernando</t>
  </si>
  <si>
    <t>223105</t>
  </si>
  <si>
    <t>Gordillo Vásquez, Sofía Ailein</t>
  </si>
  <si>
    <t>220009</t>
  </si>
  <si>
    <t>Guzmán Schwartz, David Andrés</t>
  </si>
  <si>
    <t>223111</t>
  </si>
  <si>
    <t>Hernández Illescas, Manuel Andrés</t>
  </si>
  <si>
    <t>220021</t>
  </si>
  <si>
    <t>King Franco, Luis Pedro</t>
  </si>
  <si>
    <t>220090</t>
  </si>
  <si>
    <t>Lemus Serrano, Juan Ignacio</t>
  </si>
  <si>
    <t>220075</t>
  </si>
  <si>
    <t xml:space="preserve">López Ruiz, Ana Belén </t>
  </si>
  <si>
    <t>223095</t>
  </si>
  <si>
    <t>Mazariegos Villagrán, Matías</t>
  </si>
  <si>
    <t>220076</t>
  </si>
  <si>
    <t>Monroy Monterroso, José Daniel</t>
  </si>
  <si>
    <t>220094</t>
  </si>
  <si>
    <t>Monterroso Hurtado, José Daniel</t>
  </si>
  <si>
    <t>222060</t>
  </si>
  <si>
    <t>Monzón Catalán, Jose Luis Alvaro</t>
  </si>
  <si>
    <t>220011</t>
  </si>
  <si>
    <t>Morales Echeverría , Fátima Camila</t>
  </si>
  <si>
    <t>225059</t>
  </si>
  <si>
    <t>Moreno Veliz, Estuardo Isaac</t>
  </si>
  <si>
    <t>222059</t>
  </si>
  <si>
    <t xml:space="preserve">Muñoz Mata, Dulce Maria </t>
  </si>
  <si>
    <t>220078</t>
  </si>
  <si>
    <t>Najera Gómez, Emilio Javier</t>
  </si>
  <si>
    <t>220045</t>
  </si>
  <si>
    <t>Portillo Martínez, Juan Marcos</t>
  </si>
  <si>
    <t>220109</t>
  </si>
  <si>
    <t>Santis Milián , Romina</t>
  </si>
  <si>
    <t>220046</t>
  </si>
  <si>
    <t xml:space="preserve">Sosa Herrera, Daniela Sofía </t>
  </si>
  <si>
    <t>PRODU025A</t>
  </si>
  <si>
    <t>025B</t>
  </si>
  <si>
    <t>Quinto Primaria B</t>
  </si>
  <si>
    <t>220001</t>
  </si>
  <si>
    <t>Abascal Herrera, Rafael</t>
  </si>
  <si>
    <t>220002</t>
  </si>
  <si>
    <t>Aguilar Bolaños, Lucas</t>
  </si>
  <si>
    <t>221091</t>
  </si>
  <si>
    <t xml:space="preserve">Alfaro Sagastume, Fabian </t>
  </si>
  <si>
    <t>220025</t>
  </si>
  <si>
    <t>Alvarado Ramírez, Natalia</t>
  </si>
  <si>
    <t>220003</t>
  </si>
  <si>
    <t>Alvarez Marroquin, Aurora</t>
  </si>
  <si>
    <t>220097</t>
  </si>
  <si>
    <t>Alvarez Pernillo , Emma Sofía</t>
  </si>
  <si>
    <t>220049</t>
  </si>
  <si>
    <t>Colindres Valdez, José Ignacio</t>
  </si>
  <si>
    <t>220005</t>
  </si>
  <si>
    <t>Contreras Pérez, Pabloandré</t>
  </si>
  <si>
    <t>221080</t>
  </si>
  <si>
    <t>Cruz García, Fernando Javier</t>
  </si>
  <si>
    <t>220134</t>
  </si>
  <si>
    <t>De León Aldana, Camila Eunice</t>
  </si>
  <si>
    <t>220055</t>
  </si>
  <si>
    <t xml:space="preserve">Garzáro Girón , Nicolás </t>
  </si>
  <si>
    <t>220039</t>
  </si>
  <si>
    <t xml:space="preserve">Girón Melgar, Fabián </t>
  </si>
  <si>
    <t>220108</t>
  </si>
  <si>
    <t xml:space="preserve">Guerra Sologaistoa, Andrea Daniela </t>
  </si>
  <si>
    <t>221078</t>
  </si>
  <si>
    <t>Gutierrez Fuentes, Adrian Nicolas</t>
  </si>
  <si>
    <t>220072</t>
  </si>
  <si>
    <t xml:space="preserve">Imeri Cordón , Sebastián Akiel </t>
  </si>
  <si>
    <t>220028</t>
  </si>
  <si>
    <t>King Franco, Sara Paulina</t>
  </si>
  <si>
    <t>220056</t>
  </si>
  <si>
    <t>Lemus Dorst , Gabriel Andres</t>
  </si>
  <si>
    <t>220042</t>
  </si>
  <si>
    <t>Lemus Serrano, José Andrés</t>
  </si>
  <si>
    <t>220010</t>
  </si>
  <si>
    <t>Monterroso Hurtado, Juan Fernando</t>
  </si>
  <si>
    <t>223031</t>
  </si>
  <si>
    <t>Morales Monzón, Luisa Fernanda</t>
  </si>
  <si>
    <t>220103</t>
  </si>
  <si>
    <t>Orozco Orellana, Rodrigo André</t>
  </si>
  <si>
    <t>220036</t>
  </si>
  <si>
    <t>Ortíz Reynoso , Christian Mateo</t>
  </si>
  <si>
    <t>225029</t>
  </si>
  <si>
    <t>Palacios Herrera, Isabella Sofia</t>
  </si>
  <si>
    <t>220053</t>
  </si>
  <si>
    <t>Pezzarossi Facciano , Gianluca André</t>
  </si>
  <si>
    <t>220022</t>
  </si>
  <si>
    <t>Polanco Pelaez, Valentina</t>
  </si>
  <si>
    <t>220084</t>
  </si>
  <si>
    <t>Reina Navarijo, Susan Lucía</t>
  </si>
  <si>
    <t>225083</t>
  </si>
  <si>
    <t>Rosales Ordoñez, Sofía</t>
  </si>
  <si>
    <t>220037</t>
  </si>
  <si>
    <t>Sandoval Mérida , Sheila Alejandra</t>
  </si>
  <si>
    <t>220089</t>
  </si>
  <si>
    <t xml:space="preserve">Saravia Recinos, Pablo Matías </t>
  </si>
  <si>
    <t>220111</t>
  </si>
  <si>
    <t>Titus Moreno , Ariadny Stephania</t>
  </si>
  <si>
    <t>220104</t>
  </si>
  <si>
    <t>Videz Solares, Gabriel</t>
  </si>
  <si>
    <t>PRODU025B</t>
  </si>
  <si>
    <t>025C</t>
  </si>
  <si>
    <t>Quinto Primaria C</t>
  </si>
  <si>
    <t>221102</t>
  </si>
  <si>
    <t>Aceituno Sanchez, Alexa Miranda</t>
  </si>
  <si>
    <t>220024</t>
  </si>
  <si>
    <t>Alay Véliz, Natalia Sofía</t>
  </si>
  <si>
    <t>220014</t>
  </si>
  <si>
    <t>Aristondo Lima , Esteban Daniel</t>
  </si>
  <si>
    <t>220048</t>
  </si>
  <si>
    <t>Beltrán Ruano, Denisse Alejandra</t>
  </si>
  <si>
    <t>220038</t>
  </si>
  <si>
    <t>Búcaro Sosa, Fátima</t>
  </si>
  <si>
    <t>220107</t>
  </si>
  <si>
    <t xml:space="preserve">Calderón Parra , Martín </t>
  </si>
  <si>
    <t>220006</t>
  </si>
  <si>
    <t>De La Vega Huertas , Juan Diego</t>
  </si>
  <si>
    <t>220031</t>
  </si>
  <si>
    <t>De León Aquino, José Rodrigo</t>
  </si>
  <si>
    <t>220007</t>
  </si>
  <si>
    <t>De León Romero , Santiago</t>
  </si>
  <si>
    <t>220067</t>
  </si>
  <si>
    <t>Erales Santizo, Camila</t>
  </si>
  <si>
    <t>220019</t>
  </si>
  <si>
    <t>Flores González, Iker Daniel</t>
  </si>
  <si>
    <t>220091</t>
  </si>
  <si>
    <t>García Escobar , Andy Josué</t>
  </si>
  <si>
    <t>220101</t>
  </si>
  <si>
    <t xml:space="preserve">García García , Nicolás Alejandro </t>
  </si>
  <si>
    <t>220057</t>
  </si>
  <si>
    <t>Girón Morales , Santiago</t>
  </si>
  <si>
    <t>220020</t>
  </si>
  <si>
    <t xml:space="preserve">González Alvarado, Jafet Alejandro </t>
  </si>
  <si>
    <t>220135</t>
  </si>
  <si>
    <t>Herrera Esposito , Sebastian</t>
  </si>
  <si>
    <t>220041</t>
  </si>
  <si>
    <t>Juárez Callejas, Melissa</t>
  </si>
  <si>
    <t>220073</t>
  </si>
  <si>
    <t xml:space="preserve">Júarez Castellanos , Luciana </t>
  </si>
  <si>
    <t>220102</t>
  </si>
  <si>
    <t xml:space="preserve">López Cabrera , Santiago Nicolás </t>
  </si>
  <si>
    <t>220034</t>
  </si>
  <si>
    <t xml:space="preserve">Martínez Lucas , Emma Isabel </t>
  </si>
  <si>
    <t>220115</t>
  </si>
  <si>
    <t>Morales Mejia, Mateo Jafet</t>
  </si>
  <si>
    <t>220058</t>
  </si>
  <si>
    <t xml:space="preserve">Oquendo de León , Vicente </t>
  </si>
  <si>
    <t>220114</t>
  </si>
  <si>
    <t>Ortiz Barrientos , Camila Maria</t>
  </si>
  <si>
    <t>220079</t>
  </si>
  <si>
    <t>Palma Lobos, Esteban José</t>
  </si>
  <si>
    <t>224066</t>
  </si>
  <si>
    <t>Quiñónez Hernández, Ana Victoria</t>
  </si>
  <si>
    <t>226053</t>
  </si>
  <si>
    <t>Ramazzini Carranza, Carlos André</t>
  </si>
  <si>
    <t>220083</t>
  </si>
  <si>
    <t>Ramírez Paredes, Allison Abigail</t>
  </si>
  <si>
    <t>220012</t>
  </si>
  <si>
    <t xml:space="preserve">Rodas Jauregui, Sofía Isabella </t>
  </si>
  <si>
    <t>220093</t>
  </si>
  <si>
    <t>Rodríguez García, Andrea Sofía</t>
  </si>
  <si>
    <t>224047</t>
  </si>
  <si>
    <t>Sánchez Alvarado, Ian Mateo</t>
  </si>
  <si>
    <t>220029</t>
  </si>
  <si>
    <t>Velasquez Abdalla, Adrian Rodrigo</t>
  </si>
  <si>
    <t>220112</t>
  </si>
  <si>
    <t>Villegas Noriega , Farid André</t>
  </si>
  <si>
    <t>PRODU025C</t>
  </si>
  <si>
    <t>026A</t>
  </si>
  <si>
    <t>Sexto Primaria A</t>
  </si>
  <si>
    <t>219084</t>
  </si>
  <si>
    <t>Acevedo Moreira, Marcelo</t>
  </si>
  <si>
    <t>219116</t>
  </si>
  <si>
    <t>Aldana Zeceña, Ana Victoria Ines</t>
  </si>
  <si>
    <t>221103</t>
  </si>
  <si>
    <t>Alonzo Cuellar, Valentina</t>
  </si>
  <si>
    <t>219008</t>
  </si>
  <si>
    <t>Arévalo García, Andrés Fernando</t>
  </si>
  <si>
    <t>219009</t>
  </si>
  <si>
    <t>Castellanos Varela, Montserrath</t>
  </si>
  <si>
    <t>219074</t>
  </si>
  <si>
    <t xml:space="preserve">Castillo Ovalle , María Ximena </t>
  </si>
  <si>
    <t>219012</t>
  </si>
  <si>
    <t>Cordón Hernández, Adriana Sofia</t>
  </si>
  <si>
    <t>219052</t>
  </si>
  <si>
    <t>Cuellar Arroyo, Leah Nicole</t>
  </si>
  <si>
    <t>219103</t>
  </si>
  <si>
    <t>Estrada Barrientos, Rodrigo Alejandro</t>
  </si>
  <si>
    <t>219016</t>
  </si>
  <si>
    <t>Fernández Morales, Valeria</t>
  </si>
  <si>
    <t>219017</t>
  </si>
  <si>
    <t>Flores Loy, Adrián</t>
  </si>
  <si>
    <t>219019</t>
  </si>
  <si>
    <t>Fuentes Villegas, Sofía Isabel</t>
  </si>
  <si>
    <t>219047</t>
  </si>
  <si>
    <t>González López, Bryan Ernesto</t>
  </si>
  <si>
    <t>218146</t>
  </si>
  <si>
    <t>Gutiérrez Contreras, Daniel Andrés</t>
  </si>
  <si>
    <t>225061</t>
  </si>
  <si>
    <t>Hernández García, Gloria Joanna</t>
  </si>
  <si>
    <t>220129</t>
  </si>
  <si>
    <t xml:space="preserve">Melini  Marroquín, Adriana </t>
  </si>
  <si>
    <t>219096</t>
  </si>
  <si>
    <t>Monroy Guzman, Thiago Jared</t>
  </si>
  <si>
    <t>219026</t>
  </si>
  <si>
    <t xml:space="preserve">Montiel Molina, Julian </t>
  </si>
  <si>
    <t>225077</t>
  </si>
  <si>
    <t>Pineda Pacheco, Alisson Evangeline</t>
  </si>
  <si>
    <t>219029</t>
  </si>
  <si>
    <t xml:space="preserve">Rivas Soto, Paula Kamila </t>
  </si>
  <si>
    <t>223041</t>
  </si>
  <si>
    <t>Simeón Chapot, Emmy Kristina</t>
  </si>
  <si>
    <t>219032</t>
  </si>
  <si>
    <t>Toledo Hurtado, Mateo</t>
  </si>
  <si>
    <t>224048</t>
  </si>
  <si>
    <t>Velasco González, Fátima María</t>
  </si>
  <si>
    <t>219061</t>
  </si>
  <si>
    <t>Zelada Diaz, Javier</t>
  </si>
  <si>
    <t>PRODU026A</t>
  </si>
  <si>
    <t>026B</t>
  </si>
  <si>
    <t>Sexto Primaria B</t>
  </si>
  <si>
    <t>219080</t>
  </si>
  <si>
    <t xml:space="preserve">Anguiano Morales, Ellen Ariana </t>
  </si>
  <si>
    <t>223091</t>
  </si>
  <si>
    <t>Batres Pellecer, Santiago de Jesús</t>
  </si>
  <si>
    <t>219077</t>
  </si>
  <si>
    <t>Bolaños Molina, Matías</t>
  </si>
  <si>
    <t>219051</t>
  </si>
  <si>
    <t>Coronado Vásquez, Jennifer Valeria</t>
  </si>
  <si>
    <t>219013</t>
  </si>
  <si>
    <t xml:space="preserve">Del Cid Castillo, Sara Isabel </t>
  </si>
  <si>
    <t>221082</t>
  </si>
  <si>
    <t>España Molina, Matias André</t>
  </si>
  <si>
    <t>220117</t>
  </si>
  <si>
    <t>Espina Muñoz, Ian Sebastian</t>
  </si>
  <si>
    <t>219042</t>
  </si>
  <si>
    <t>Flores Sutter, Luca De Jesús</t>
  </si>
  <si>
    <t>219018</t>
  </si>
  <si>
    <t>Folgar Lopez, Santiago</t>
  </si>
  <si>
    <t>223117</t>
  </si>
  <si>
    <t>Fuks Archila, Mia Nicolle</t>
  </si>
  <si>
    <t>223110</t>
  </si>
  <si>
    <t xml:space="preserve">Galiano Brol, Mateo </t>
  </si>
  <si>
    <t>219020</t>
  </si>
  <si>
    <t>García Calderón, Marcela Lucía</t>
  </si>
  <si>
    <t>220119</t>
  </si>
  <si>
    <t xml:space="preserve">García España, Nicole </t>
  </si>
  <si>
    <t>219043</t>
  </si>
  <si>
    <t>González De León, Rodrigo Andrés</t>
  </si>
  <si>
    <t>219069</t>
  </si>
  <si>
    <t>González Orellana, Mia Sophia</t>
  </si>
  <si>
    <t>219021</t>
  </si>
  <si>
    <t>Leal Gómez, Juán Andrés</t>
  </si>
  <si>
    <t>220132</t>
  </si>
  <si>
    <t>Lemus Valdez, Ana Valeria</t>
  </si>
  <si>
    <t>219038</t>
  </si>
  <si>
    <t>Martínez Cofiño, Gabriel Alejandro</t>
  </si>
  <si>
    <t>219058</t>
  </si>
  <si>
    <t>Méndez Aldana, Byron Andrés</t>
  </si>
  <si>
    <t>225063</t>
  </si>
  <si>
    <t>Morales Castro, Daniela Jimena</t>
  </si>
  <si>
    <t>220125</t>
  </si>
  <si>
    <t>Sosa Robles, Valerie</t>
  </si>
  <si>
    <t>219031</t>
  </si>
  <si>
    <t xml:space="preserve">Tercero Cantoral, Isabel </t>
  </si>
  <si>
    <t>224067</t>
  </si>
  <si>
    <t>Veliz Morataya, Ximena Izabela</t>
  </si>
  <si>
    <t>PRODU026B</t>
  </si>
  <si>
    <t>026C</t>
  </si>
  <si>
    <t>Sexto Primaria C</t>
  </si>
  <si>
    <t>223089</t>
  </si>
  <si>
    <t>Aguirre Ramos , Mía</t>
  </si>
  <si>
    <t>219112</t>
  </si>
  <si>
    <t>Argeñal Roca, Sol Ivette</t>
  </si>
  <si>
    <t>221060</t>
  </si>
  <si>
    <t>Armas Torres, Mathias Samuel</t>
  </si>
  <si>
    <t>219006</t>
  </si>
  <si>
    <t>Asturias Juárez, Marcela</t>
  </si>
  <si>
    <t>219011</t>
  </si>
  <si>
    <t>Cifuentes Miranda, Maria Fernanda</t>
  </si>
  <si>
    <t>219078</t>
  </si>
  <si>
    <t>Cruz Samayoa, Andrés Javier</t>
  </si>
  <si>
    <t>221070</t>
  </si>
  <si>
    <t>Del Cid Ramírez, Anamaría</t>
  </si>
  <si>
    <t>221066</t>
  </si>
  <si>
    <t>Garcia Leal, Pedro Emilio</t>
  </si>
  <si>
    <t>219034</t>
  </si>
  <si>
    <t>Gorriz Engelhardt, Mikel</t>
  </si>
  <si>
    <t>219054</t>
  </si>
  <si>
    <t>Hecht Matus, Stephan Nicolas</t>
  </si>
  <si>
    <t>219055</t>
  </si>
  <si>
    <t>Hernandez Alonso, Maria Renée</t>
  </si>
  <si>
    <t>219022</t>
  </si>
  <si>
    <t>López Vasquez, Sara Jimena</t>
  </si>
  <si>
    <t>219023</t>
  </si>
  <si>
    <t>Loreto Vásquez, Gianluca</t>
  </si>
  <si>
    <t>220121</t>
  </si>
  <si>
    <t>Meyer Aldana , Ian André</t>
  </si>
  <si>
    <t>219024</t>
  </si>
  <si>
    <t xml:space="preserve">Meza García, Lisbeth Paola </t>
  </si>
  <si>
    <t>219062</t>
  </si>
  <si>
    <t>Morales De León, Otto Emmanuel</t>
  </si>
  <si>
    <t>218048</t>
  </si>
  <si>
    <t>Morales Espinal, Natalia Marcela</t>
  </si>
  <si>
    <t>219076</t>
  </si>
  <si>
    <t>Paíz Rodriguez, Valeria</t>
  </si>
  <si>
    <t>219079</t>
  </si>
  <si>
    <t>Remis Mota, Mateo Andrés</t>
  </si>
  <si>
    <t>219050</t>
  </si>
  <si>
    <t xml:space="preserve">Rodas Reyes , Martín </t>
  </si>
  <si>
    <t>219105</t>
  </si>
  <si>
    <t>Román García, Thiago José</t>
  </si>
  <si>
    <t>220126</t>
  </si>
  <si>
    <t xml:space="preserve">Vásquez Payeras, Madeleine Michelle </t>
  </si>
  <si>
    <t>219083</t>
  </si>
  <si>
    <t>Yax Miranda, Aislyn Valentina</t>
  </si>
  <si>
    <t>PRODU026C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</si>
</sst>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FF"/>
      <name val="Tahoma"/>
      <family val="2"/>
    </font>
    <font>
      <b/>
      <sz val="12"/>
      <color rgb="FF008000"/>
      <name val="Tahoma"/>
      <family val="2"/>
    </font>
    <font>
      <b/>
      <sz val="16"/>
      <color rgb="FFFF0000"/>
      <name val="Tahoma"/>
      <family val="2"/>
    </font>
    <font>
      <b/>
      <sz val="12"/>
      <color rgb="FF0000FF"/>
      <name val="Tahoma"/>
      <family val="2"/>
    </font>
    <font>
      <b/>
      <sz val="16"/>
      <color rgb="FFFFFFFF"/>
      <name val="Tahoma"/>
      <family val="2"/>
    </font>
    <font>
      <b/>
      <sz val="12"/>
      <color rgb="FFFF0000"/>
      <name val="Tahoma"/>
      <family val="2"/>
    </font>
    <font>
      <b/>
      <sz val="8"/>
      <color rgb="FF0000FF"/>
      <name val="Tahoma"/>
      <family val="2"/>
    </font>
    <font>
      <b/>
      <sz val="11"/>
      <color rgb="FF0000FF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5" fillId="2" borderId="1" xfId="0" applyFont="1" applyFill="1" applyBorder="1" applyAlignment="1"/>
    <xf numFmtId="0" fontId="7" fillId="2" borderId="1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0" fillId="0" borderId="1" xfId="0" applyFill="1" applyBorder="1"/>
    <xf numFmtId="0" fontId="10" fillId="0" borderId="1" xfId="0" applyFont="1" applyFill="1" applyBorder="1"/>
    <xf numFmtId="0" fontId="9" fillId="0" borderId="1" xfId="0" applyFont="1" applyFill="1" applyBorder="1"/>
    <xf numFmtId="0" fontId="9" fillId="3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AD49B-B8F6-42E3-9462-2E3A6A2C9A0D}">
  <dimension ref="A1:P29"/>
  <sheetViews>
    <sheetView tabSelected="1"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1.28515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68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14</v>
      </c>
      <c r="B3" s="12">
        <v>1</v>
      </c>
      <c r="C3" s="13" t="s">
        <v>15</v>
      </c>
      <c r="D3" s="14">
        <v>98</v>
      </c>
      <c r="E3" s="14">
        <v>98</v>
      </c>
      <c r="F3" s="14">
        <v>98</v>
      </c>
      <c r="G3" s="15"/>
      <c r="H3" s="14"/>
      <c r="I3" s="14"/>
      <c r="J3" s="14"/>
      <c r="M3" s="11">
        <f>D3+E3+F3+G3+H3</f>
        <v>294</v>
      </c>
      <c r="N3">
        <f>M3*0.17</f>
        <v>49.980000000000004</v>
      </c>
      <c r="O3">
        <f>I3*0.15</f>
        <v>0</v>
      </c>
      <c r="P3">
        <f>ROUND(N3+O3,0)</f>
        <v>50</v>
      </c>
    </row>
    <row r="4" spans="1:16" x14ac:dyDescent="0.25">
      <c r="A4" s="12" t="s">
        <v>16</v>
      </c>
      <c r="B4" s="12">
        <v>2</v>
      </c>
      <c r="C4" s="13" t="s">
        <v>17</v>
      </c>
      <c r="D4" s="14">
        <v>98</v>
      </c>
      <c r="E4" s="14">
        <v>92</v>
      </c>
      <c r="F4" s="14">
        <v>98</v>
      </c>
      <c r="G4" s="15"/>
      <c r="H4" s="14"/>
      <c r="I4" s="14"/>
      <c r="J4" s="14"/>
      <c r="M4" s="11">
        <f>D4+E4+F4+G4+H4</f>
        <v>288</v>
      </c>
      <c r="N4">
        <f>M4*0.17</f>
        <v>48.96</v>
      </c>
      <c r="O4">
        <f>I4*0.15</f>
        <v>0</v>
      </c>
      <c r="P4">
        <f>ROUND(N4+O4,0)</f>
        <v>49</v>
      </c>
    </row>
    <row r="5" spans="1:16" x14ac:dyDescent="0.25">
      <c r="A5" s="12" t="s">
        <v>18</v>
      </c>
      <c r="B5" s="12">
        <v>3</v>
      </c>
      <c r="C5" s="13" t="s">
        <v>19</v>
      </c>
      <c r="D5" s="14">
        <v>98</v>
      </c>
      <c r="E5" s="14">
        <v>94</v>
      </c>
      <c r="F5" s="14">
        <v>98</v>
      </c>
      <c r="G5" s="15"/>
      <c r="H5" s="14"/>
      <c r="I5" s="14"/>
      <c r="J5" s="14"/>
      <c r="M5" s="11">
        <f>D5+E5+F5+G5+H5</f>
        <v>290</v>
      </c>
      <c r="N5">
        <f>M5*0.17</f>
        <v>49.300000000000004</v>
      </c>
      <c r="O5">
        <f>I5*0.15</f>
        <v>0</v>
      </c>
      <c r="P5">
        <f>ROUND(N5+O5,0)</f>
        <v>49</v>
      </c>
    </row>
    <row r="6" spans="1:16" x14ac:dyDescent="0.25">
      <c r="A6" s="12" t="s">
        <v>20</v>
      </c>
      <c r="B6" s="12">
        <v>4</v>
      </c>
      <c r="C6" s="13" t="s">
        <v>21</v>
      </c>
      <c r="D6" s="14">
        <v>98</v>
      </c>
      <c r="E6" s="14">
        <v>98</v>
      </c>
      <c r="F6" s="14">
        <v>98</v>
      </c>
      <c r="G6" s="15"/>
      <c r="H6" s="14"/>
      <c r="I6" s="14"/>
      <c r="J6" s="14"/>
      <c r="M6" s="11">
        <f>D6+E6+F6+G6+H6</f>
        <v>294</v>
      </c>
      <c r="N6">
        <f>M6*0.17</f>
        <v>49.980000000000004</v>
      </c>
      <c r="O6">
        <f>I6*0.15</f>
        <v>0</v>
      </c>
      <c r="P6">
        <f>ROUND(N6+O6,0)</f>
        <v>50</v>
      </c>
    </row>
    <row r="7" spans="1:16" x14ac:dyDescent="0.25">
      <c r="A7" s="12" t="s">
        <v>22</v>
      </c>
      <c r="B7" s="12">
        <v>5</v>
      </c>
      <c r="C7" s="13" t="s">
        <v>23</v>
      </c>
      <c r="D7" s="14">
        <v>98</v>
      </c>
      <c r="E7" s="14">
        <v>98</v>
      </c>
      <c r="F7" s="14">
        <v>98</v>
      </c>
      <c r="G7" s="15"/>
      <c r="H7" s="14"/>
      <c r="I7" s="14"/>
      <c r="J7" s="14"/>
      <c r="M7" s="11">
        <f>D7+E7+F7+G7+H7</f>
        <v>294</v>
      </c>
      <c r="N7">
        <f>M7*0.17</f>
        <v>49.980000000000004</v>
      </c>
      <c r="O7">
        <f>I7*0.15</f>
        <v>0</v>
      </c>
      <c r="P7">
        <f>ROUND(N7+O7,0)</f>
        <v>50</v>
      </c>
    </row>
    <row r="8" spans="1:16" x14ac:dyDescent="0.25">
      <c r="A8" s="12" t="s">
        <v>24</v>
      </c>
      <c r="B8" s="12">
        <v>6</v>
      </c>
      <c r="C8" s="13" t="s">
        <v>25</v>
      </c>
      <c r="D8" s="14">
        <v>94</v>
      </c>
      <c r="E8" s="14">
        <v>94</v>
      </c>
      <c r="F8" s="14">
        <v>98</v>
      </c>
      <c r="G8" s="15"/>
      <c r="H8" s="14"/>
      <c r="I8" s="14"/>
      <c r="J8" s="14"/>
      <c r="M8" s="11">
        <f>D8+E8+F8+G8+H8</f>
        <v>286</v>
      </c>
      <c r="N8">
        <f>M8*0.17</f>
        <v>48.620000000000005</v>
      </c>
      <c r="O8">
        <f>I8*0.15</f>
        <v>0</v>
      </c>
      <c r="P8">
        <f>ROUND(N8+O8,0)</f>
        <v>49</v>
      </c>
    </row>
    <row r="9" spans="1:16" x14ac:dyDescent="0.25">
      <c r="A9" s="12" t="s">
        <v>26</v>
      </c>
      <c r="B9" s="12">
        <v>7</v>
      </c>
      <c r="C9" s="13" t="s">
        <v>27</v>
      </c>
      <c r="D9" s="14">
        <v>98</v>
      </c>
      <c r="E9" s="14">
        <v>94</v>
      </c>
      <c r="F9" s="14">
        <v>98</v>
      </c>
      <c r="G9" s="15"/>
      <c r="H9" s="14"/>
      <c r="I9" s="14"/>
      <c r="J9" s="14"/>
      <c r="M9" s="11">
        <f>D9+E9+F9+G9+H9</f>
        <v>290</v>
      </c>
      <c r="N9">
        <f>M9*0.17</f>
        <v>49.300000000000004</v>
      </c>
      <c r="O9">
        <f>I9*0.15</f>
        <v>0</v>
      </c>
      <c r="P9">
        <f>ROUND(N9+O9,0)</f>
        <v>49</v>
      </c>
    </row>
    <row r="10" spans="1:16" x14ac:dyDescent="0.25">
      <c r="A10" s="12" t="s">
        <v>28</v>
      </c>
      <c r="B10" s="12">
        <v>8</v>
      </c>
      <c r="C10" s="13" t="s">
        <v>29</v>
      </c>
      <c r="D10" s="14">
        <v>98</v>
      </c>
      <c r="E10" s="14">
        <v>92</v>
      </c>
      <c r="F10" s="14">
        <v>98</v>
      </c>
      <c r="G10" s="15"/>
      <c r="H10" s="14"/>
      <c r="I10" s="14"/>
      <c r="J10" s="14"/>
      <c r="M10" s="11">
        <f>D10+E10+F10+G10+H10</f>
        <v>288</v>
      </c>
      <c r="N10">
        <f>M10*0.17</f>
        <v>48.96</v>
      </c>
      <c r="O10">
        <f>I10*0.15</f>
        <v>0</v>
      </c>
      <c r="P10">
        <f>ROUND(N10+O10,0)</f>
        <v>49</v>
      </c>
    </row>
    <row r="11" spans="1:16" x14ac:dyDescent="0.25">
      <c r="A11" s="12" t="s">
        <v>30</v>
      </c>
      <c r="B11" s="12">
        <v>9</v>
      </c>
      <c r="C11" s="13" t="s">
        <v>31</v>
      </c>
      <c r="D11" s="14">
        <v>98</v>
      </c>
      <c r="E11" s="14">
        <v>98</v>
      </c>
      <c r="F11" s="14">
        <v>98</v>
      </c>
      <c r="G11" s="15"/>
      <c r="H11" s="14"/>
      <c r="I11" s="14"/>
      <c r="J11" s="14"/>
      <c r="M11" s="11">
        <f>D11+E11+F11+G11+H11</f>
        <v>294</v>
      </c>
      <c r="N11">
        <f>M11*0.17</f>
        <v>49.980000000000004</v>
      </c>
      <c r="O11">
        <f>I11*0.15</f>
        <v>0</v>
      </c>
      <c r="P11">
        <f>ROUND(N11+O11,0)</f>
        <v>50</v>
      </c>
    </row>
    <row r="12" spans="1:16" x14ac:dyDescent="0.25">
      <c r="A12" s="12" t="s">
        <v>32</v>
      </c>
      <c r="B12" s="12">
        <v>10</v>
      </c>
      <c r="C12" s="13" t="s">
        <v>33</v>
      </c>
      <c r="D12" s="14">
        <v>98</v>
      </c>
      <c r="E12" s="14">
        <v>98</v>
      </c>
      <c r="F12" s="14">
        <v>98</v>
      </c>
      <c r="G12" s="15"/>
      <c r="H12" s="14"/>
      <c r="I12" s="14"/>
      <c r="J12" s="14"/>
      <c r="M12" s="11">
        <f>D12+E12+F12+G12+H12</f>
        <v>294</v>
      </c>
      <c r="N12">
        <f>M12*0.17</f>
        <v>49.980000000000004</v>
      </c>
      <c r="O12">
        <f>I12*0.15</f>
        <v>0</v>
      </c>
      <c r="P12">
        <f>ROUND(N12+O12,0)</f>
        <v>50</v>
      </c>
    </row>
    <row r="13" spans="1:16" x14ac:dyDescent="0.25">
      <c r="A13" s="12" t="s">
        <v>34</v>
      </c>
      <c r="B13" s="12">
        <v>11</v>
      </c>
      <c r="C13" s="13" t="s">
        <v>35</v>
      </c>
      <c r="D13" s="14">
        <v>98</v>
      </c>
      <c r="E13" s="14">
        <v>92</v>
      </c>
      <c r="F13" s="14">
        <v>94</v>
      </c>
      <c r="G13" s="15"/>
      <c r="H13" s="14"/>
      <c r="I13" s="14"/>
      <c r="J13" s="14"/>
      <c r="M13" s="11">
        <f>D13+E13+F13+G13+H13</f>
        <v>284</v>
      </c>
      <c r="N13">
        <f>M13*0.17</f>
        <v>48.28</v>
      </c>
      <c r="O13">
        <f>I13*0.15</f>
        <v>0</v>
      </c>
      <c r="P13">
        <f>ROUND(N13+O13,0)</f>
        <v>48</v>
      </c>
    </row>
    <row r="14" spans="1:16" x14ac:dyDescent="0.25">
      <c r="A14" s="12" t="s">
        <v>36</v>
      </c>
      <c r="B14" s="12">
        <v>12</v>
      </c>
      <c r="C14" s="13" t="s">
        <v>37</v>
      </c>
      <c r="D14" s="14">
        <v>98</v>
      </c>
      <c r="E14" s="14">
        <v>98</v>
      </c>
      <c r="F14" s="14">
        <v>92</v>
      </c>
      <c r="G14" s="15"/>
      <c r="H14" s="14"/>
      <c r="I14" s="14"/>
      <c r="J14" s="14"/>
      <c r="M14" s="11">
        <f>D14+E14+F14+G14+H14</f>
        <v>288</v>
      </c>
      <c r="N14">
        <f>M14*0.17</f>
        <v>48.96</v>
      </c>
      <c r="O14">
        <f>I14*0.15</f>
        <v>0</v>
      </c>
      <c r="P14">
        <f>ROUND(N14+O14,0)</f>
        <v>49</v>
      </c>
    </row>
    <row r="15" spans="1:16" x14ac:dyDescent="0.25">
      <c r="A15" s="12" t="s">
        <v>38</v>
      </c>
      <c r="B15" s="12">
        <v>13</v>
      </c>
      <c r="C15" s="13" t="s">
        <v>39</v>
      </c>
      <c r="D15" s="14">
        <v>94</v>
      </c>
      <c r="E15" s="14">
        <v>98</v>
      </c>
      <c r="F15" s="14">
        <v>98</v>
      </c>
      <c r="G15" s="15"/>
      <c r="H15" s="14"/>
      <c r="I15" s="14"/>
      <c r="J15" s="14"/>
      <c r="M15" s="11">
        <f>D15+E15+F15+G15+H15</f>
        <v>290</v>
      </c>
      <c r="N15">
        <f>M15*0.17</f>
        <v>49.300000000000004</v>
      </c>
      <c r="O15">
        <f>I15*0.15</f>
        <v>0</v>
      </c>
      <c r="P15">
        <f>ROUND(N15+O15,0)</f>
        <v>49</v>
      </c>
    </row>
    <row r="16" spans="1:16" x14ac:dyDescent="0.25">
      <c r="A16" s="12" t="s">
        <v>40</v>
      </c>
      <c r="B16" s="12">
        <v>14</v>
      </c>
      <c r="C16" s="13" t="s">
        <v>41</v>
      </c>
      <c r="D16" s="14">
        <v>98</v>
      </c>
      <c r="E16" s="14">
        <v>98</v>
      </c>
      <c r="F16" s="14">
        <v>98</v>
      </c>
      <c r="G16" s="15"/>
      <c r="H16" s="14"/>
      <c r="I16" s="14"/>
      <c r="J16" s="14"/>
      <c r="M16" s="11">
        <f>D16+E16+F16+G16+H16</f>
        <v>294</v>
      </c>
      <c r="N16">
        <f>M16*0.17</f>
        <v>49.980000000000004</v>
      </c>
      <c r="O16">
        <f>I16*0.15</f>
        <v>0</v>
      </c>
      <c r="P16">
        <f>ROUND(N16+O16,0)</f>
        <v>50</v>
      </c>
    </row>
    <row r="17" spans="1:16" x14ac:dyDescent="0.25">
      <c r="A17" s="12" t="s">
        <v>42</v>
      </c>
      <c r="B17" s="12">
        <v>15</v>
      </c>
      <c r="C17" s="13" t="s">
        <v>43</v>
      </c>
      <c r="D17" s="14">
        <v>98</v>
      </c>
      <c r="E17" s="14">
        <v>98</v>
      </c>
      <c r="F17" s="14">
        <v>98</v>
      </c>
      <c r="G17" s="15"/>
      <c r="H17" s="14"/>
      <c r="I17" s="14"/>
      <c r="J17" s="14"/>
      <c r="M17" s="11">
        <f>D17+E17+F17+G17+H17</f>
        <v>294</v>
      </c>
      <c r="N17">
        <f>M17*0.17</f>
        <v>49.980000000000004</v>
      </c>
      <c r="O17">
        <f>I17*0.15</f>
        <v>0</v>
      </c>
      <c r="P17">
        <f>ROUND(N17+O17,0)</f>
        <v>50</v>
      </c>
    </row>
    <row r="18" spans="1:16" x14ac:dyDescent="0.25">
      <c r="A18" s="12" t="s">
        <v>44</v>
      </c>
      <c r="B18" s="12">
        <v>16</v>
      </c>
      <c r="C18" s="13" t="s">
        <v>45</v>
      </c>
      <c r="D18" s="14">
        <v>98</v>
      </c>
      <c r="E18" s="14">
        <v>98</v>
      </c>
      <c r="F18" s="14">
        <v>94</v>
      </c>
      <c r="G18" s="15"/>
      <c r="H18" s="14"/>
      <c r="I18" s="14"/>
      <c r="J18" s="14"/>
      <c r="M18" s="11">
        <f>D18+E18+F18+G18+H18</f>
        <v>290</v>
      </c>
      <c r="N18">
        <f>M18*0.17</f>
        <v>49.300000000000004</v>
      </c>
      <c r="O18">
        <f>I18*0.15</f>
        <v>0</v>
      </c>
      <c r="P18">
        <f>ROUND(N18+O18,0)</f>
        <v>49</v>
      </c>
    </row>
    <row r="19" spans="1:16" x14ac:dyDescent="0.25">
      <c r="A19" s="12" t="s">
        <v>46</v>
      </c>
      <c r="B19" s="12">
        <v>17</v>
      </c>
      <c r="C19" s="13" t="s">
        <v>47</v>
      </c>
      <c r="D19" s="14">
        <v>98</v>
      </c>
      <c r="E19" s="14">
        <v>98</v>
      </c>
      <c r="F19" s="14">
        <v>98</v>
      </c>
      <c r="G19" s="15"/>
      <c r="H19" s="14"/>
      <c r="I19" s="14"/>
      <c r="J19" s="14"/>
      <c r="M19" s="11">
        <f>D19+E19+F19+G19+H19</f>
        <v>294</v>
      </c>
      <c r="N19">
        <f>M19*0.17</f>
        <v>49.980000000000004</v>
      </c>
      <c r="O19">
        <f>I19*0.15</f>
        <v>0</v>
      </c>
      <c r="P19">
        <f>ROUND(N19+O19,0)</f>
        <v>50</v>
      </c>
    </row>
    <row r="20" spans="1:16" x14ac:dyDescent="0.25">
      <c r="A20" s="12" t="s">
        <v>48</v>
      </c>
      <c r="B20" s="12">
        <v>18</v>
      </c>
      <c r="C20" s="13" t="s">
        <v>49</v>
      </c>
      <c r="D20" s="14">
        <v>94</v>
      </c>
      <c r="E20" s="14">
        <v>94</v>
      </c>
      <c r="F20" s="14">
        <v>98</v>
      </c>
      <c r="G20" s="15"/>
      <c r="H20" s="14"/>
      <c r="I20" s="14"/>
      <c r="J20" s="14"/>
      <c r="M20" s="11">
        <f>D20+E20+F20+G20+H20</f>
        <v>286</v>
      </c>
      <c r="N20">
        <f>M20*0.17</f>
        <v>48.620000000000005</v>
      </c>
      <c r="O20">
        <f>I20*0.15</f>
        <v>0</v>
      </c>
      <c r="P20">
        <f>ROUND(N20+O20,0)</f>
        <v>49</v>
      </c>
    </row>
    <row r="21" spans="1:16" x14ac:dyDescent="0.25">
      <c r="A21" s="12" t="s">
        <v>50</v>
      </c>
      <c r="B21" s="12">
        <v>19</v>
      </c>
      <c r="C21" s="13" t="s">
        <v>51</v>
      </c>
      <c r="D21" s="14">
        <v>98</v>
      </c>
      <c r="E21" s="14">
        <v>98</v>
      </c>
      <c r="F21" s="14">
        <v>98</v>
      </c>
      <c r="G21" s="15"/>
      <c r="H21" s="14"/>
      <c r="I21" s="14"/>
      <c r="J21" s="14"/>
      <c r="M21" s="11">
        <f>D21+E21+F21+G21+H21</f>
        <v>294</v>
      </c>
      <c r="N21">
        <f>M21*0.17</f>
        <v>49.980000000000004</v>
      </c>
      <c r="O21">
        <f>I21*0.15</f>
        <v>0</v>
      </c>
      <c r="P21">
        <f>ROUND(N21+O21,0)</f>
        <v>50</v>
      </c>
    </row>
    <row r="22" spans="1:16" x14ac:dyDescent="0.25">
      <c r="A22" s="12" t="s">
        <v>52</v>
      </c>
      <c r="B22" s="12">
        <v>20</v>
      </c>
      <c r="C22" s="13" t="s">
        <v>53</v>
      </c>
      <c r="D22" s="14">
        <v>98</v>
      </c>
      <c r="E22" s="14">
        <v>98</v>
      </c>
      <c r="F22" s="14">
        <v>98</v>
      </c>
      <c r="G22" s="15"/>
      <c r="H22" s="14"/>
      <c r="I22" s="14"/>
      <c r="J22" s="14"/>
      <c r="M22" s="11">
        <f>D22+E22+F22+G22+H22</f>
        <v>294</v>
      </c>
      <c r="N22">
        <f>M22*0.17</f>
        <v>49.980000000000004</v>
      </c>
      <c r="O22">
        <f>I22*0.15</f>
        <v>0</v>
      </c>
      <c r="P22">
        <f>ROUND(N22+O22,0)</f>
        <v>50</v>
      </c>
    </row>
    <row r="23" spans="1:16" x14ac:dyDescent="0.25">
      <c r="A23" s="12" t="s">
        <v>54</v>
      </c>
      <c r="B23" s="12">
        <v>21</v>
      </c>
      <c r="C23" s="13" t="s">
        <v>55</v>
      </c>
      <c r="D23" s="14">
        <v>98</v>
      </c>
      <c r="E23" s="14">
        <v>98</v>
      </c>
      <c r="F23" s="14">
        <v>98</v>
      </c>
      <c r="G23" s="15"/>
      <c r="H23" s="14"/>
      <c r="I23" s="14"/>
      <c r="J23" s="14"/>
      <c r="M23" s="11">
        <f>D23+E23+F23+G23+H23</f>
        <v>294</v>
      </c>
      <c r="N23">
        <f>M23*0.17</f>
        <v>49.980000000000004</v>
      </c>
      <c r="O23">
        <f>I23*0.15</f>
        <v>0</v>
      </c>
      <c r="P23">
        <f>ROUND(N23+O23,0)</f>
        <v>50</v>
      </c>
    </row>
    <row r="24" spans="1:16" x14ac:dyDescent="0.25">
      <c r="A24" s="12" t="s">
        <v>56</v>
      </c>
      <c r="B24" s="12">
        <v>22</v>
      </c>
      <c r="C24" s="13" t="s">
        <v>57</v>
      </c>
      <c r="D24" s="14">
        <v>98</v>
      </c>
      <c r="E24" s="14">
        <v>94</v>
      </c>
      <c r="F24" s="14">
        <v>98</v>
      </c>
      <c r="G24" s="15"/>
      <c r="H24" s="14"/>
      <c r="I24" s="14"/>
      <c r="J24" s="14"/>
      <c r="M24" s="11">
        <f>D24+E24+F24+G24+H24</f>
        <v>290</v>
      </c>
      <c r="N24">
        <f>M24*0.17</f>
        <v>49.300000000000004</v>
      </c>
      <c r="O24">
        <f>I24*0.15</f>
        <v>0</v>
      </c>
      <c r="P24">
        <f>ROUND(N24+O24,0)</f>
        <v>49</v>
      </c>
    </row>
    <row r="25" spans="1:16" x14ac:dyDescent="0.25">
      <c r="A25" s="12" t="s">
        <v>58</v>
      </c>
      <c r="B25" s="12">
        <v>23</v>
      </c>
      <c r="C25" s="13" t="s">
        <v>59</v>
      </c>
      <c r="D25" s="14">
        <v>98</v>
      </c>
      <c r="E25" s="14">
        <v>98</v>
      </c>
      <c r="F25" s="14">
        <v>98</v>
      </c>
      <c r="G25" s="15"/>
      <c r="H25" s="14"/>
      <c r="I25" s="14"/>
      <c r="J25" s="14"/>
      <c r="M25" s="11">
        <f>D25+E25+F25+G25+H25</f>
        <v>294</v>
      </c>
      <c r="N25">
        <f>M25*0.17</f>
        <v>49.980000000000004</v>
      </c>
      <c r="O25">
        <f>I25*0.15</f>
        <v>0</v>
      </c>
      <c r="P25">
        <f>ROUND(N25+O25,0)</f>
        <v>50</v>
      </c>
    </row>
    <row r="26" spans="1:16" x14ac:dyDescent="0.25">
      <c r="A26" s="12" t="s">
        <v>60</v>
      </c>
      <c r="B26" s="12">
        <v>24</v>
      </c>
      <c r="C26" s="13" t="s">
        <v>61</v>
      </c>
      <c r="D26" s="14">
        <v>98</v>
      </c>
      <c r="E26" s="14">
        <v>98</v>
      </c>
      <c r="F26" s="14">
        <v>98</v>
      </c>
      <c r="G26" s="15"/>
      <c r="H26" s="14"/>
      <c r="I26" s="14"/>
      <c r="J26" s="14"/>
      <c r="M26" s="11">
        <f>D26+E26+F26+G26+H26</f>
        <v>294</v>
      </c>
      <c r="N26">
        <f>M26*0.17</f>
        <v>49.980000000000004</v>
      </c>
      <c r="O26">
        <f>I26*0.15</f>
        <v>0</v>
      </c>
      <c r="P26">
        <f>ROUND(N26+O26,0)</f>
        <v>50</v>
      </c>
    </row>
    <row r="27" spans="1:16" x14ac:dyDescent="0.25">
      <c r="A27" s="12" t="s">
        <v>62</v>
      </c>
      <c r="B27" s="12">
        <v>25</v>
      </c>
      <c r="C27" s="13" t="s">
        <v>63</v>
      </c>
      <c r="D27" s="14">
        <v>98</v>
      </c>
      <c r="E27" s="14">
        <v>98</v>
      </c>
      <c r="F27" s="14">
        <v>98</v>
      </c>
      <c r="G27" s="15"/>
      <c r="H27" s="14"/>
      <c r="I27" s="14"/>
      <c r="J27" s="14"/>
      <c r="M27" s="11">
        <f>D27+E27+F27+G27+H27</f>
        <v>294</v>
      </c>
      <c r="N27">
        <f>M27*0.17</f>
        <v>49.980000000000004</v>
      </c>
      <c r="O27">
        <f>I27*0.15</f>
        <v>0</v>
      </c>
      <c r="P27">
        <f>ROUND(N27+O27,0)</f>
        <v>50</v>
      </c>
    </row>
    <row r="28" spans="1:16" x14ac:dyDescent="0.25">
      <c r="A28" s="12" t="s">
        <v>64</v>
      </c>
      <c r="B28" s="12">
        <v>26</v>
      </c>
      <c r="C28" s="13" t="s">
        <v>65</v>
      </c>
      <c r="D28" s="14">
        <v>98</v>
      </c>
      <c r="E28" s="14">
        <v>98</v>
      </c>
      <c r="F28" s="14">
        <v>98</v>
      </c>
      <c r="G28" s="15"/>
      <c r="H28" s="14"/>
      <c r="I28" s="14"/>
      <c r="J28" s="14"/>
      <c r="M28" s="11">
        <f>D28+E28+F28+G28+H28</f>
        <v>294</v>
      </c>
      <c r="N28">
        <f>M28*0.17</f>
        <v>49.980000000000004</v>
      </c>
      <c r="O28">
        <f>I28*0.15</f>
        <v>0</v>
      </c>
      <c r="P28">
        <f>ROUND(N28+O28,0)</f>
        <v>50</v>
      </c>
    </row>
    <row r="29" spans="1:16" x14ac:dyDescent="0.25">
      <c r="A29" s="12" t="s">
        <v>66</v>
      </c>
      <c r="B29" s="12">
        <v>27</v>
      </c>
      <c r="C29" s="13" t="s">
        <v>67</v>
      </c>
      <c r="D29" s="14">
        <v>98</v>
      </c>
      <c r="E29" s="14">
        <v>94</v>
      </c>
      <c r="F29" s="14">
        <v>94</v>
      </c>
      <c r="G29" s="15"/>
      <c r="H29" s="14"/>
      <c r="I29" s="14"/>
      <c r="J29" s="14"/>
      <c r="M29" s="11">
        <f>D29+E29+F29+G29+H29</f>
        <v>286</v>
      </c>
      <c r="N29">
        <f>M29*0.17</f>
        <v>48.620000000000005</v>
      </c>
      <c r="O29">
        <f>I29*0.15</f>
        <v>0</v>
      </c>
      <c r="P29">
        <f>ROUND(N29+O29,0)</f>
        <v>49</v>
      </c>
    </row>
  </sheetData>
  <sheetProtection algorithmName="SHA-512" hashValue="IroiDz5POEEThwbaozIAS283LGg50tI3KNr2RRuFdYmNkijKfhVhSngQcx1bo+aZJq+GrslaWxmAeuX4DG1oZA==" saltValue="WyeHJ1yWPlLPEe2R/YaGZg==" spinCount="100000" sheet="1" objects="1" scenarios="1"/>
  <dataValidations count="27">
    <dataValidation type="whole" allowBlank="1" showInputMessage="1" showErrorMessage="1" errorTitle="Valor fuera de rango" error="Ingrese un valor correcto" sqref="G3" xr:uid="{A3018996-38D9-4EB7-9A96-BE6B941FFFC6}">
      <formula1>0</formula1>
      <formula2>100</formula2>
    </dataValidation>
    <dataValidation type="whole" allowBlank="1" showInputMessage="1" showErrorMessage="1" errorTitle="Valor fuera de rango" error="Ingrese un valor correcto" sqref="G4" xr:uid="{73E59C49-5315-4C66-B3D5-BB41F427D991}">
      <formula1>0</formula1>
      <formula2>100</formula2>
    </dataValidation>
    <dataValidation type="whole" allowBlank="1" showInputMessage="1" showErrorMessage="1" errorTitle="Valor fuera de rango" error="Ingrese un valor correcto" sqref="G5" xr:uid="{9391E8E5-22B6-4F68-8DEA-D84A2877A1B9}">
      <formula1>0</formula1>
      <formula2>100</formula2>
    </dataValidation>
    <dataValidation type="whole" allowBlank="1" showInputMessage="1" showErrorMessage="1" errorTitle="Valor fuera de rango" error="Ingrese un valor correcto" sqref="G6" xr:uid="{AFDF5516-880D-4FCA-8E14-B85912A9835A}">
      <formula1>0</formula1>
      <formula2>100</formula2>
    </dataValidation>
    <dataValidation type="whole" allowBlank="1" showInputMessage="1" showErrorMessage="1" errorTitle="Valor fuera de rango" error="Ingrese un valor correcto" sqref="G7" xr:uid="{60032572-0FE0-4541-A98F-B0CF0487F7E6}">
      <formula1>0</formula1>
      <formula2>100</formula2>
    </dataValidation>
    <dataValidation type="whole" allowBlank="1" showInputMessage="1" showErrorMessage="1" errorTitle="Valor fuera de rango" error="Ingrese un valor correcto" sqref="G8" xr:uid="{0DD860DC-2903-4CB3-B023-4D83DC3F2D90}">
      <formula1>0</formula1>
      <formula2>100</formula2>
    </dataValidation>
    <dataValidation type="whole" allowBlank="1" showInputMessage="1" showErrorMessage="1" errorTitle="Valor fuera de rango" error="Ingrese un valor correcto" sqref="G9" xr:uid="{EE5D9B48-93A9-45D9-B010-CF0BCA8A4FB9}">
      <formula1>0</formula1>
      <formula2>100</formula2>
    </dataValidation>
    <dataValidation type="whole" allowBlank="1" showInputMessage="1" showErrorMessage="1" errorTitle="Valor fuera de rango" error="Ingrese un valor correcto" sqref="G10" xr:uid="{8D95B4EF-EFB3-43BD-9335-92D1723B39D4}">
      <formula1>0</formula1>
      <formula2>100</formula2>
    </dataValidation>
    <dataValidation type="whole" allowBlank="1" showInputMessage="1" showErrorMessage="1" errorTitle="Valor fuera de rango" error="Ingrese un valor correcto" sqref="G11" xr:uid="{B828187B-C3D9-4325-BCE7-CB6842EF787D}">
      <formula1>0</formula1>
      <formula2>100</formula2>
    </dataValidation>
    <dataValidation type="whole" allowBlank="1" showInputMessage="1" showErrorMessage="1" errorTitle="Valor fuera de rango" error="Ingrese un valor correcto" sqref="G12" xr:uid="{FB0FE2BA-D8F9-4647-9D0F-E97D6D1C665E}">
      <formula1>0</formula1>
      <formula2>100</formula2>
    </dataValidation>
    <dataValidation type="whole" allowBlank="1" showInputMessage="1" showErrorMessage="1" errorTitle="Valor fuera de rango" error="Ingrese un valor correcto" sqref="G13" xr:uid="{F3E6496F-3217-42C4-A2C5-EF59E3008CE8}">
      <formula1>0</formula1>
      <formula2>100</formula2>
    </dataValidation>
    <dataValidation type="whole" allowBlank="1" showInputMessage="1" showErrorMessage="1" errorTitle="Valor fuera de rango" error="Ingrese un valor correcto" sqref="G14" xr:uid="{8C14AE72-7E64-40A3-9D4E-24A976A8C535}">
      <formula1>0</formula1>
      <formula2>100</formula2>
    </dataValidation>
    <dataValidation type="whole" allowBlank="1" showInputMessage="1" showErrorMessage="1" errorTitle="Valor fuera de rango" error="Ingrese un valor correcto" sqref="G15" xr:uid="{F0163FF3-745B-4A8C-BB0C-7BB1B0FC4CA5}">
      <formula1>0</formula1>
      <formula2>100</formula2>
    </dataValidation>
    <dataValidation type="whole" allowBlank="1" showInputMessage="1" showErrorMessage="1" errorTitle="Valor fuera de rango" error="Ingrese un valor correcto" sqref="G16" xr:uid="{EC984B75-A0BF-493D-9993-E1B01EE6BBD3}">
      <formula1>0</formula1>
      <formula2>100</formula2>
    </dataValidation>
    <dataValidation type="whole" allowBlank="1" showInputMessage="1" showErrorMessage="1" errorTitle="Valor fuera de rango" error="Ingrese un valor correcto" sqref="G17" xr:uid="{B8ECCC36-0B59-48B3-AB29-7CFC176AF874}">
      <formula1>0</formula1>
      <formula2>100</formula2>
    </dataValidation>
    <dataValidation type="whole" allowBlank="1" showInputMessage="1" showErrorMessage="1" errorTitle="Valor fuera de rango" error="Ingrese un valor correcto" sqref="G18" xr:uid="{380E3BE2-32D5-44B2-9073-C7AC499B23D7}">
      <formula1>0</formula1>
      <formula2>100</formula2>
    </dataValidation>
    <dataValidation type="whole" allowBlank="1" showInputMessage="1" showErrorMessage="1" errorTitle="Valor fuera de rango" error="Ingrese un valor correcto" sqref="G19" xr:uid="{9B8134A9-B60B-45D3-BE1F-556DA863052E}">
      <formula1>0</formula1>
      <formula2>100</formula2>
    </dataValidation>
    <dataValidation type="whole" allowBlank="1" showInputMessage="1" showErrorMessage="1" errorTitle="Valor fuera de rango" error="Ingrese un valor correcto" sqref="G20" xr:uid="{77CDC94B-845D-418D-8D9B-5FA83C3D919E}">
      <formula1>0</formula1>
      <formula2>100</formula2>
    </dataValidation>
    <dataValidation type="whole" allowBlank="1" showInputMessage="1" showErrorMessage="1" errorTitle="Valor fuera de rango" error="Ingrese un valor correcto" sqref="G21" xr:uid="{3B968F80-7547-435E-89AD-2984D46824D3}">
      <formula1>0</formula1>
      <formula2>100</formula2>
    </dataValidation>
    <dataValidation type="whole" allowBlank="1" showInputMessage="1" showErrorMessage="1" errorTitle="Valor fuera de rango" error="Ingrese un valor correcto" sqref="G22" xr:uid="{6245433E-1E08-4A46-A6D6-B23E5796A91F}">
      <formula1>0</formula1>
      <formula2>100</formula2>
    </dataValidation>
    <dataValidation type="whole" allowBlank="1" showInputMessage="1" showErrorMessage="1" errorTitle="Valor fuera de rango" error="Ingrese un valor correcto" sqref="G23" xr:uid="{48F8B231-0491-4AEA-B2DD-70A144AE8644}">
      <formula1>0</formula1>
      <formula2>100</formula2>
    </dataValidation>
    <dataValidation type="whole" allowBlank="1" showInputMessage="1" showErrorMessage="1" errorTitle="Valor fuera de rango" error="Ingrese un valor correcto" sqref="G24" xr:uid="{3A24F5E3-28F9-442C-811D-D6E5A0933A3A}">
      <formula1>0</formula1>
      <formula2>100</formula2>
    </dataValidation>
    <dataValidation type="whole" allowBlank="1" showInputMessage="1" showErrorMessage="1" errorTitle="Valor fuera de rango" error="Ingrese un valor correcto" sqref="G25" xr:uid="{733F32E1-F492-46D9-94A8-EF8FC8A70E84}">
      <formula1>0</formula1>
      <formula2>100</formula2>
    </dataValidation>
    <dataValidation type="whole" allowBlank="1" showInputMessage="1" showErrorMessage="1" errorTitle="Valor fuera de rango" error="Ingrese un valor correcto" sqref="G26" xr:uid="{8FDAD500-6D60-4E83-9DC0-37D57AD8448D}">
      <formula1>0</formula1>
      <formula2>100</formula2>
    </dataValidation>
    <dataValidation type="whole" allowBlank="1" showInputMessage="1" showErrorMessage="1" errorTitle="Valor fuera de rango" error="Ingrese un valor correcto" sqref="G27" xr:uid="{735BC7E3-FCDA-40E7-B872-6449C3C2AC58}">
      <formula1>0</formula1>
      <formula2>100</formula2>
    </dataValidation>
    <dataValidation type="whole" allowBlank="1" showInputMessage="1" showErrorMessage="1" errorTitle="Valor fuera de rango" error="Ingrese un valor correcto" sqref="G28" xr:uid="{BD26B1CB-6F69-4695-9A83-24ADB5C444E3}">
      <formula1>0</formula1>
      <formula2>100</formula2>
    </dataValidation>
    <dataValidation type="whole" allowBlank="1" showInputMessage="1" showErrorMessage="1" errorTitle="Valor fuera de rango" error="Ingrese un valor correcto" sqref="G29" xr:uid="{CDBFEA4E-EEAD-4EFD-9429-16D28C3691EB}">
      <formula1>0</formula1>
      <formula2>100</formula2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B6D0D-0CF3-4231-B027-056986D6C978}">
  <dimension ref="A1:P26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7.140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517</v>
      </c>
      <c r="C1" s="1" t="s">
        <v>518</v>
      </c>
      <c r="D1" s="5" t="s">
        <v>567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519</v>
      </c>
      <c r="B3" s="12">
        <v>1</v>
      </c>
      <c r="C3" s="13" t="s">
        <v>520</v>
      </c>
      <c r="D3" s="14">
        <v>98</v>
      </c>
      <c r="E3" s="14">
        <v>90</v>
      </c>
      <c r="F3" s="14">
        <v>90</v>
      </c>
      <c r="G3" s="15"/>
      <c r="H3" s="14"/>
      <c r="I3" s="14"/>
      <c r="J3" s="14"/>
      <c r="M3" s="11">
        <f>D3+E3+F3+G3+H3</f>
        <v>278</v>
      </c>
      <c r="N3">
        <f>M3*0.17</f>
        <v>47.260000000000005</v>
      </c>
      <c r="O3">
        <f>I3*0.15</f>
        <v>0</v>
      </c>
      <c r="P3">
        <f>ROUND(N3+O3,0)</f>
        <v>47</v>
      </c>
    </row>
    <row r="4" spans="1:16" x14ac:dyDescent="0.25">
      <c r="A4" s="12" t="s">
        <v>521</v>
      </c>
      <c r="B4" s="12">
        <v>2</v>
      </c>
      <c r="C4" s="13" t="s">
        <v>522</v>
      </c>
      <c r="D4" s="14">
        <v>92</v>
      </c>
      <c r="E4" s="14">
        <v>98</v>
      </c>
      <c r="F4" s="14">
        <v>94</v>
      </c>
      <c r="G4" s="15"/>
      <c r="H4" s="14"/>
      <c r="I4" s="14"/>
      <c r="J4" s="14"/>
      <c r="M4" s="11">
        <f>D4+E4+F4+G4+H4</f>
        <v>284</v>
      </c>
      <c r="N4">
        <f>M4*0.17</f>
        <v>48.28</v>
      </c>
      <c r="O4">
        <f>I4*0.15</f>
        <v>0</v>
      </c>
      <c r="P4">
        <f>ROUND(N4+O4,0)</f>
        <v>48</v>
      </c>
    </row>
    <row r="5" spans="1:16" x14ac:dyDescent="0.25">
      <c r="A5" s="12" t="s">
        <v>523</v>
      </c>
      <c r="B5" s="12">
        <v>3</v>
      </c>
      <c r="C5" s="13" t="s">
        <v>524</v>
      </c>
      <c r="D5" s="14">
        <v>98</v>
      </c>
      <c r="E5" s="14">
        <v>98</v>
      </c>
      <c r="F5" s="14">
        <v>96</v>
      </c>
      <c r="G5" s="15"/>
      <c r="H5" s="14"/>
      <c r="I5" s="14"/>
      <c r="J5" s="14"/>
      <c r="M5" s="11">
        <f>D5+E5+F5+G5+H5</f>
        <v>292</v>
      </c>
      <c r="N5">
        <f>M5*0.17</f>
        <v>49.64</v>
      </c>
      <c r="O5">
        <f>I5*0.15</f>
        <v>0</v>
      </c>
      <c r="P5">
        <f>ROUND(N5+O5,0)</f>
        <v>50</v>
      </c>
    </row>
    <row r="6" spans="1:16" x14ac:dyDescent="0.25">
      <c r="A6" s="12" t="s">
        <v>525</v>
      </c>
      <c r="B6" s="12">
        <v>4</v>
      </c>
      <c r="C6" s="13" t="s">
        <v>526</v>
      </c>
      <c r="D6" s="14">
        <v>98</v>
      </c>
      <c r="E6" s="14">
        <v>94</v>
      </c>
      <c r="F6" s="14">
        <v>84</v>
      </c>
      <c r="G6" s="15"/>
      <c r="H6" s="14"/>
      <c r="I6" s="14"/>
      <c r="J6" s="14"/>
      <c r="M6" s="11">
        <f>D6+E6+F6+G6+H6</f>
        <v>276</v>
      </c>
      <c r="N6">
        <f>M6*0.17</f>
        <v>46.92</v>
      </c>
      <c r="O6">
        <f>I6*0.15</f>
        <v>0</v>
      </c>
      <c r="P6">
        <f>ROUND(N6+O6,0)</f>
        <v>47</v>
      </c>
    </row>
    <row r="7" spans="1:16" x14ac:dyDescent="0.25">
      <c r="A7" s="12" t="s">
        <v>527</v>
      </c>
      <c r="B7" s="12">
        <v>5</v>
      </c>
      <c r="C7" s="13" t="s">
        <v>528</v>
      </c>
      <c r="D7" s="14">
        <v>96</v>
      </c>
      <c r="E7" s="14">
        <v>98</v>
      </c>
      <c r="F7" s="14">
        <v>94</v>
      </c>
      <c r="G7" s="15"/>
      <c r="H7" s="14"/>
      <c r="I7" s="14"/>
      <c r="J7" s="14"/>
      <c r="M7" s="11">
        <f>D7+E7+F7+G7+H7</f>
        <v>288</v>
      </c>
      <c r="N7">
        <f>M7*0.17</f>
        <v>48.96</v>
      </c>
      <c r="O7">
        <f>I7*0.15</f>
        <v>0</v>
      </c>
      <c r="P7">
        <f>ROUND(N7+O7,0)</f>
        <v>49</v>
      </c>
    </row>
    <row r="8" spans="1:16" x14ac:dyDescent="0.25">
      <c r="A8" s="12" t="s">
        <v>529</v>
      </c>
      <c r="B8" s="12">
        <v>6</v>
      </c>
      <c r="C8" s="13" t="s">
        <v>530</v>
      </c>
      <c r="D8" s="14">
        <v>91</v>
      </c>
      <c r="E8" s="14">
        <v>96</v>
      </c>
      <c r="F8" s="14">
        <v>98</v>
      </c>
      <c r="G8" s="15"/>
      <c r="H8" s="14"/>
      <c r="I8" s="14"/>
      <c r="J8" s="14"/>
      <c r="M8" s="11">
        <f>D8+E8+F8+G8+H8</f>
        <v>285</v>
      </c>
      <c r="N8">
        <f>M8*0.17</f>
        <v>48.45</v>
      </c>
      <c r="O8">
        <f>I8*0.15</f>
        <v>0</v>
      </c>
      <c r="P8">
        <f>ROUND(N8+O8,0)</f>
        <v>48</v>
      </c>
    </row>
    <row r="9" spans="1:16" x14ac:dyDescent="0.25">
      <c r="A9" s="12" t="s">
        <v>531</v>
      </c>
      <c r="B9" s="12">
        <v>7</v>
      </c>
      <c r="C9" s="13" t="s">
        <v>532</v>
      </c>
      <c r="D9" s="14">
        <v>98</v>
      </c>
      <c r="E9" s="14">
        <v>90</v>
      </c>
      <c r="F9" s="14">
        <v>90</v>
      </c>
      <c r="G9" s="15"/>
      <c r="H9" s="14"/>
      <c r="I9" s="14"/>
      <c r="J9" s="14"/>
      <c r="M9" s="11">
        <f>D9+E9+F9+G9+H9</f>
        <v>278</v>
      </c>
      <c r="N9">
        <f>M9*0.17</f>
        <v>47.260000000000005</v>
      </c>
      <c r="O9">
        <f>I9*0.15</f>
        <v>0</v>
      </c>
      <c r="P9">
        <f>ROUND(N9+O9,0)</f>
        <v>47</v>
      </c>
    </row>
    <row r="10" spans="1:16" x14ac:dyDescent="0.25">
      <c r="A10" s="12" t="s">
        <v>533</v>
      </c>
      <c r="B10" s="12">
        <v>8</v>
      </c>
      <c r="C10" s="13" t="s">
        <v>534</v>
      </c>
      <c r="D10" s="14">
        <v>98</v>
      </c>
      <c r="E10" s="14">
        <v>98</v>
      </c>
      <c r="F10" s="14">
        <v>98</v>
      </c>
      <c r="G10" s="15"/>
      <c r="H10" s="14"/>
      <c r="I10" s="14"/>
      <c r="J10" s="14"/>
      <c r="M10" s="11">
        <f>D10+E10+F10+G10+H10</f>
        <v>294</v>
      </c>
      <c r="N10">
        <f>M10*0.17</f>
        <v>49.980000000000004</v>
      </c>
      <c r="O10">
        <f>I10*0.15</f>
        <v>0</v>
      </c>
      <c r="P10">
        <f>ROUND(N10+O10,0)</f>
        <v>50</v>
      </c>
    </row>
    <row r="11" spans="1:16" x14ac:dyDescent="0.25">
      <c r="A11" s="12" t="s">
        <v>535</v>
      </c>
      <c r="B11" s="12">
        <v>9</v>
      </c>
      <c r="C11" s="13" t="s">
        <v>536</v>
      </c>
      <c r="D11" s="14">
        <v>86</v>
      </c>
      <c r="E11" s="14">
        <v>94</v>
      </c>
      <c r="F11" s="14">
        <v>78</v>
      </c>
      <c r="G11" s="15"/>
      <c r="H11" s="14"/>
      <c r="I11" s="14"/>
      <c r="J11" s="14"/>
      <c r="M11" s="11">
        <f>D11+E11+F11+G11+H11</f>
        <v>258</v>
      </c>
      <c r="N11">
        <f>M11*0.17</f>
        <v>43.860000000000007</v>
      </c>
      <c r="O11">
        <f>I11*0.15</f>
        <v>0</v>
      </c>
      <c r="P11">
        <f>ROUND(N11+O11,0)</f>
        <v>44</v>
      </c>
    </row>
    <row r="12" spans="1:16" x14ac:dyDescent="0.25">
      <c r="A12" s="12" t="s">
        <v>537</v>
      </c>
      <c r="B12" s="12">
        <v>10</v>
      </c>
      <c r="C12" s="13" t="s">
        <v>538</v>
      </c>
      <c r="D12" s="14">
        <v>98</v>
      </c>
      <c r="E12" s="14">
        <v>94</v>
      </c>
      <c r="F12" s="14">
        <v>98</v>
      </c>
      <c r="G12" s="15"/>
      <c r="H12" s="14"/>
      <c r="I12" s="14"/>
      <c r="J12" s="14"/>
      <c r="M12" s="11">
        <f>D12+E12+F12+G12+H12</f>
        <v>290</v>
      </c>
      <c r="N12">
        <f>M12*0.17</f>
        <v>49.300000000000004</v>
      </c>
      <c r="O12">
        <f>I12*0.15</f>
        <v>0</v>
      </c>
      <c r="P12">
        <f>ROUND(N12+O12,0)</f>
        <v>49</v>
      </c>
    </row>
    <row r="13" spans="1:16" x14ac:dyDescent="0.25">
      <c r="A13" s="12" t="s">
        <v>539</v>
      </c>
      <c r="B13" s="12">
        <v>11</v>
      </c>
      <c r="C13" s="13" t="s">
        <v>540</v>
      </c>
      <c r="D13" s="14">
        <v>98</v>
      </c>
      <c r="E13" s="14">
        <v>94</v>
      </c>
      <c r="F13" s="14">
        <v>98</v>
      </c>
      <c r="G13" s="15"/>
      <c r="H13" s="14"/>
      <c r="I13" s="14"/>
      <c r="J13" s="14"/>
      <c r="M13" s="11">
        <f>D13+E13+F13+G13+H13</f>
        <v>290</v>
      </c>
      <c r="N13">
        <f>M13*0.17</f>
        <v>49.300000000000004</v>
      </c>
      <c r="O13">
        <f>I13*0.15</f>
        <v>0</v>
      </c>
      <c r="P13">
        <f>ROUND(N13+O13,0)</f>
        <v>49</v>
      </c>
    </row>
    <row r="14" spans="1:16" x14ac:dyDescent="0.25">
      <c r="A14" s="12" t="s">
        <v>541</v>
      </c>
      <c r="B14" s="12">
        <v>12</v>
      </c>
      <c r="C14" s="13" t="s">
        <v>542</v>
      </c>
      <c r="D14" s="14">
        <v>86</v>
      </c>
      <c r="E14" s="14">
        <v>96</v>
      </c>
      <c r="F14" s="14">
        <v>96</v>
      </c>
      <c r="G14" s="15"/>
      <c r="H14" s="14"/>
      <c r="I14" s="14"/>
      <c r="J14" s="14"/>
      <c r="M14" s="11">
        <f>D14+E14+F14+G14+H14</f>
        <v>278</v>
      </c>
      <c r="N14">
        <f>M14*0.17</f>
        <v>47.260000000000005</v>
      </c>
      <c r="O14">
        <f>I14*0.15</f>
        <v>0</v>
      </c>
      <c r="P14">
        <f>ROUND(N14+O14,0)</f>
        <v>47</v>
      </c>
    </row>
    <row r="15" spans="1:16" x14ac:dyDescent="0.25">
      <c r="A15" s="12" t="s">
        <v>543</v>
      </c>
      <c r="B15" s="12">
        <v>13</v>
      </c>
      <c r="C15" s="13" t="s">
        <v>544</v>
      </c>
      <c r="D15" s="14">
        <v>98</v>
      </c>
      <c r="E15" s="14">
        <v>96</v>
      </c>
      <c r="F15" s="14">
        <v>98</v>
      </c>
      <c r="G15" s="15"/>
      <c r="H15" s="14"/>
      <c r="I15" s="14"/>
      <c r="J15" s="14"/>
      <c r="M15" s="11">
        <f>D15+E15+F15+G15+H15</f>
        <v>292</v>
      </c>
      <c r="N15">
        <f>M15*0.17</f>
        <v>49.64</v>
      </c>
      <c r="O15">
        <f>I15*0.15</f>
        <v>0</v>
      </c>
      <c r="P15">
        <f>ROUND(N15+O15,0)</f>
        <v>50</v>
      </c>
    </row>
    <row r="16" spans="1:16" x14ac:dyDescent="0.25">
      <c r="A16" s="12" t="s">
        <v>545</v>
      </c>
      <c r="B16" s="12">
        <v>14</v>
      </c>
      <c r="C16" s="13" t="s">
        <v>546</v>
      </c>
      <c r="D16" s="14">
        <v>98</v>
      </c>
      <c r="E16" s="14">
        <v>98</v>
      </c>
      <c r="F16" s="14">
        <v>98</v>
      </c>
      <c r="G16" s="15"/>
      <c r="H16" s="14"/>
      <c r="I16" s="14"/>
      <c r="J16" s="14"/>
      <c r="M16" s="11">
        <f>D16+E16+F16+G16+H16</f>
        <v>294</v>
      </c>
      <c r="N16">
        <f>M16*0.17</f>
        <v>49.980000000000004</v>
      </c>
      <c r="O16">
        <f>I16*0.15</f>
        <v>0</v>
      </c>
      <c r="P16">
        <f>ROUND(N16+O16,0)</f>
        <v>50</v>
      </c>
    </row>
    <row r="17" spans="1:16" x14ac:dyDescent="0.25">
      <c r="A17" s="12" t="s">
        <v>547</v>
      </c>
      <c r="B17" s="12">
        <v>15</v>
      </c>
      <c r="C17" s="13" t="s">
        <v>548</v>
      </c>
      <c r="D17" s="14">
        <v>95</v>
      </c>
      <c r="E17" s="14">
        <v>90</v>
      </c>
      <c r="F17" s="14">
        <v>96</v>
      </c>
      <c r="G17" s="15"/>
      <c r="H17" s="14"/>
      <c r="I17" s="14"/>
      <c r="J17" s="14"/>
      <c r="M17" s="11">
        <f>D17+E17+F17+G17+H17</f>
        <v>281</v>
      </c>
      <c r="N17">
        <f>M17*0.17</f>
        <v>47.77</v>
      </c>
      <c r="O17">
        <f>I17*0.15</f>
        <v>0</v>
      </c>
      <c r="P17">
        <f>ROUND(N17+O17,0)</f>
        <v>48</v>
      </c>
    </row>
    <row r="18" spans="1:16" x14ac:dyDescent="0.25">
      <c r="A18" s="12" t="s">
        <v>549</v>
      </c>
      <c r="B18" s="12">
        <v>16</v>
      </c>
      <c r="C18" s="13" t="s">
        <v>550</v>
      </c>
      <c r="D18" s="14">
        <v>96</v>
      </c>
      <c r="E18" s="14">
        <v>98</v>
      </c>
      <c r="F18" s="14">
        <v>98</v>
      </c>
      <c r="G18" s="15"/>
      <c r="H18" s="14"/>
      <c r="I18" s="14"/>
      <c r="J18" s="14"/>
      <c r="M18" s="11">
        <f>D18+E18+F18+G18+H18</f>
        <v>292</v>
      </c>
      <c r="N18">
        <f>M18*0.17</f>
        <v>49.64</v>
      </c>
      <c r="O18">
        <f>I18*0.15</f>
        <v>0</v>
      </c>
      <c r="P18">
        <f>ROUND(N18+O18,0)</f>
        <v>50</v>
      </c>
    </row>
    <row r="19" spans="1:16" x14ac:dyDescent="0.25">
      <c r="A19" s="12" t="s">
        <v>551</v>
      </c>
      <c r="B19" s="12">
        <v>17</v>
      </c>
      <c r="C19" s="13" t="s">
        <v>552</v>
      </c>
      <c r="D19" s="14">
        <v>95</v>
      </c>
      <c r="E19" s="14">
        <v>96</v>
      </c>
      <c r="F19" s="14">
        <v>92</v>
      </c>
      <c r="G19" s="15"/>
      <c r="H19" s="14"/>
      <c r="I19" s="14"/>
      <c r="J19" s="14"/>
      <c r="M19" s="11">
        <f>D19+E19+F19+G19+H19</f>
        <v>283</v>
      </c>
      <c r="N19">
        <f>M19*0.17</f>
        <v>48.110000000000007</v>
      </c>
      <c r="O19">
        <f>I19*0.15</f>
        <v>0</v>
      </c>
      <c r="P19">
        <f>ROUND(N19+O19,0)</f>
        <v>48</v>
      </c>
    </row>
    <row r="20" spans="1:16" x14ac:dyDescent="0.25">
      <c r="A20" s="12" t="s">
        <v>553</v>
      </c>
      <c r="B20" s="12">
        <v>18</v>
      </c>
      <c r="C20" s="13" t="s">
        <v>554</v>
      </c>
      <c r="D20" s="14">
        <v>95</v>
      </c>
      <c r="E20" s="14">
        <v>98</v>
      </c>
      <c r="F20" s="14">
        <v>98</v>
      </c>
      <c r="G20" s="15"/>
      <c r="H20" s="14"/>
      <c r="I20" s="14"/>
      <c r="J20" s="14"/>
      <c r="M20" s="11">
        <f>D20+E20+F20+G20+H20</f>
        <v>291</v>
      </c>
      <c r="N20">
        <f>M20*0.17</f>
        <v>49.470000000000006</v>
      </c>
      <c r="O20">
        <f>I20*0.15</f>
        <v>0</v>
      </c>
      <c r="P20">
        <f>ROUND(N20+O20,0)</f>
        <v>49</v>
      </c>
    </row>
    <row r="21" spans="1:16" x14ac:dyDescent="0.25">
      <c r="A21" s="12" t="s">
        <v>555</v>
      </c>
      <c r="B21" s="12">
        <v>19</v>
      </c>
      <c r="C21" s="13" t="s">
        <v>556</v>
      </c>
      <c r="D21" s="14">
        <v>96</v>
      </c>
      <c r="E21" s="14">
        <v>92</v>
      </c>
      <c r="F21" s="14">
        <v>94</v>
      </c>
      <c r="G21" s="15"/>
      <c r="H21" s="14"/>
      <c r="I21" s="14"/>
      <c r="J21" s="14"/>
      <c r="M21" s="11">
        <f>D21+E21+F21+G21+H21</f>
        <v>282</v>
      </c>
      <c r="N21">
        <f>M21*0.17</f>
        <v>47.940000000000005</v>
      </c>
      <c r="O21">
        <f>I21*0.15</f>
        <v>0</v>
      </c>
      <c r="P21">
        <f>ROUND(N21+O21,0)</f>
        <v>48</v>
      </c>
    </row>
    <row r="22" spans="1:16" x14ac:dyDescent="0.25">
      <c r="A22" s="12" t="s">
        <v>557</v>
      </c>
      <c r="B22" s="12">
        <v>20</v>
      </c>
      <c r="C22" s="13" t="s">
        <v>558</v>
      </c>
      <c r="D22" s="14">
        <v>98</v>
      </c>
      <c r="E22" s="14">
        <v>98</v>
      </c>
      <c r="F22" s="14">
        <v>96</v>
      </c>
      <c r="G22" s="15"/>
      <c r="H22" s="14"/>
      <c r="I22" s="14"/>
      <c r="J22" s="14"/>
      <c r="M22" s="11">
        <f>D22+E22+F22+G22+H22</f>
        <v>292</v>
      </c>
      <c r="N22">
        <f>M22*0.17</f>
        <v>49.64</v>
      </c>
      <c r="O22">
        <f>I22*0.15</f>
        <v>0</v>
      </c>
      <c r="P22">
        <f>ROUND(N22+O22,0)</f>
        <v>50</v>
      </c>
    </row>
    <row r="23" spans="1:16" x14ac:dyDescent="0.25">
      <c r="A23" s="12" t="s">
        <v>559</v>
      </c>
      <c r="B23" s="12">
        <v>21</v>
      </c>
      <c r="C23" s="13" t="s">
        <v>560</v>
      </c>
      <c r="D23" s="14">
        <v>98</v>
      </c>
      <c r="E23" s="14">
        <v>90</v>
      </c>
      <c r="F23" s="14">
        <v>98</v>
      </c>
      <c r="G23" s="15"/>
      <c r="H23" s="14"/>
      <c r="I23" s="14"/>
      <c r="J23" s="14"/>
      <c r="M23" s="11">
        <f>D23+E23+F23+G23+H23</f>
        <v>286</v>
      </c>
      <c r="N23">
        <f>M23*0.17</f>
        <v>48.620000000000005</v>
      </c>
      <c r="O23">
        <f>I23*0.15</f>
        <v>0</v>
      </c>
      <c r="P23">
        <f>ROUND(N23+O23,0)</f>
        <v>49</v>
      </c>
    </row>
    <row r="24" spans="1:16" x14ac:dyDescent="0.25">
      <c r="A24" s="12" t="s">
        <v>561</v>
      </c>
      <c r="B24" s="12">
        <v>22</v>
      </c>
      <c r="C24" s="13" t="s">
        <v>562</v>
      </c>
      <c r="D24" s="14">
        <v>95</v>
      </c>
      <c r="E24" s="14">
        <v>86</v>
      </c>
      <c r="F24" s="14">
        <v>90</v>
      </c>
      <c r="G24" s="15"/>
      <c r="H24" s="14"/>
      <c r="I24" s="14"/>
      <c r="J24" s="14"/>
      <c r="M24" s="11">
        <f>D24+E24+F24+G24+H24</f>
        <v>271</v>
      </c>
      <c r="N24">
        <f>M24*0.17</f>
        <v>46.07</v>
      </c>
      <c r="O24">
        <f>I24*0.15</f>
        <v>0</v>
      </c>
      <c r="P24">
        <f>ROUND(N24+O24,0)</f>
        <v>46</v>
      </c>
    </row>
    <row r="25" spans="1:16" x14ac:dyDescent="0.25">
      <c r="A25" s="12" t="s">
        <v>563</v>
      </c>
      <c r="B25" s="12">
        <v>23</v>
      </c>
      <c r="C25" s="13" t="s">
        <v>564</v>
      </c>
      <c r="D25" s="14">
        <v>98</v>
      </c>
      <c r="E25" s="14">
        <v>98</v>
      </c>
      <c r="F25" s="14">
        <v>98</v>
      </c>
      <c r="G25" s="15"/>
      <c r="H25" s="14"/>
      <c r="I25" s="14"/>
      <c r="J25" s="14"/>
      <c r="M25" s="11">
        <f>D25+E25+F25+G25+H25</f>
        <v>294</v>
      </c>
      <c r="N25">
        <f>M25*0.17</f>
        <v>49.980000000000004</v>
      </c>
      <c r="O25">
        <f>I25*0.15</f>
        <v>0</v>
      </c>
      <c r="P25">
        <f>ROUND(N25+O25,0)</f>
        <v>50</v>
      </c>
    </row>
    <row r="26" spans="1:16" x14ac:dyDescent="0.25">
      <c r="A26" s="12" t="s">
        <v>565</v>
      </c>
      <c r="B26" s="12">
        <v>24</v>
      </c>
      <c r="C26" s="13" t="s">
        <v>566</v>
      </c>
      <c r="D26" s="14">
        <v>98</v>
      </c>
      <c r="E26" s="14">
        <v>98</v>
      </c>
      <c r="F26" s="14">
        <v>96</v>
      </c>
      <c r="G26" s="15"/>
      <c r="H26" s="14"/>
      <c r="I26" s="14"/>
      <c r="J26" s="14"/>
      <c r="M26" s="11">
        <f>D26+E26+F26+G26+H26</f>
        <v>292</v>
      </c>
      <c r="N26">
        <f>M26*0.17</f>
        <v>49.64</v>
      </c>
      <c r="O26">
        <f>I26*0.15</f>
        <v>0</v>
      </c>
      <c r="P26">
        <f>ROUND(N26+O26,0)</f>
        <v>50</v>
      </c>
    </row>
  </sheetData>
  <sheetProtection algorithmName="SHA-512" hashValue="Nuo135+TgS7KG3dBMQrgIM0409jy6yqBplUP9aUk1zkX9SH589H8wlzHig34IqDj8LqX8/xMfg+U33PaMIWTeA==" saltValue="gt1b4HIpcp0+6iG0PY4TFA==" spinCount="100000" sheet="1" objects="1" scenarios="1"/>
  <dataValidations count="24">
    <dataValidation type="whole" allowBlank="1" showInputMessage="1" showErrorMessage="1" errorTitle="Valor fuera de rango" error="Ingrese un valor correcto" sqref="G3" xr:uid="{A54B1DDA-383C-419B-A6C6-9C81DDE34CBD}">
      <formula1>0</formula1>
      <formula2>100</formula2>
    </dataValidation>
    <dataValidation type="whole" allowBlank="1" showInputMessage="1" showErrorMessage="1" errorTitle="Valor fuera de rango" error="Ingrese un valor correcto" sqref="G4" xr:uid="{1009C906-B67C-4AED-B0AB-A0B25E333837}">
      <formula1>0</formula1>
      <formula2>100</formula2>
    </dataValidation>
    <dataValidation type="whole" allowBlank="1" showInputMessage="1" showErrorMessage="1" errorTitle="Valor fuera de rango" error="Ingrese un valor correcto" sqref="G5" xr:uid="{6E06765A-4798-4E50-931E-FF034E52C740}">
      <formula1>0</formula1>
      <formula2>100</formula2>
    </dataValidation>
    <dataValidation type="whole" allowBlank="1" showInputMessage="1" showErrorMessage="1" errorTitle="Valor fuera de rango" error="Ingrese un valor correcto" sqref="G6" xr:uid="{D6B02913-6A84-46ED-949E-AF93A186F34E}">
      <formula1>0</formula1>
      <formula2>100</formula2>
    </dataValidation>
    <dataValidation type="whole" allowBlank="1" showInputMessage="1" showErrorMessage="1" errorTitle="Valor fuera de rango" error="Ingrese un valor correcto" sqref="G7" xr:uid="{09A24278-CEE6-4E0F-8FE7-D362C9B1B0F8}">
      <formula1>0</formula1>
      <formula2>100</formula2>
    </dataValidation>
    <dataValidation type="whole" allowBlank="1" showInputMessage="1" showErrorMessage="1" errorTitle="Valor fuera de rango" error="Ingrese un valor correcto" sqref="G8" xr:uid="{BAEA46A7-821D-430D-A02C-39693FDBC236}">
      <formula1>0</formula1>
      <formula2>100</formula2>
    </dataValidation>
    <dataValidation type="whole" allowBlank="1" showInputMessage="1" showErrorMessage="1" errorTitle="Valor fuera de rango" error="Ingrese un valor correcto" sqref="G9" xr:uid="{3D94152B-0802-4B0C-83C2-A77DDC5D29EF}">
      <formula1>0</formula1>
      <formula2>100</formula2>
    </dataValidation>
    <dataValidation type="whole" allowBlank="1" showInputMessage="1" showErrorMessage="1" errorTitle="Valor fuera de rango" error="Ingrese un valor correcto" sqref="G10" xr:uid="{093216DC-3E5A-4B74-A09A-B1C043C9AFA0}">
      <formula1>0</formula1>
      <formula2>100</formula2>
    </dataValidation>
    <dataValidation type="whole" allowBlank="1" showInputMessage="1" showErrorMessage="1" errorTitle="Valor fuera de rango" error="Ingrese un valor correcto" sqref="G11" xr:uid="{86D2A159-F322-4FEB-A03A-03496561A3EC}">
      <formula1>0</formula1>
      <formula2>100</formula2>
    </dataValidation>
    <dataValidation type="whole" allowBlank="1" showInputMessage="1" showErrorMessage="1" errorTitle="Valor fuera de rango" error="Ingrese un valor correcto" sqref="G12" xr:uid="{1F2D5CE9-7F97-4A09-A1FD-1F8C8B59EF3C}">
      <formula1>0</formula1>
      <formula2>100</formula2>
    </dataValidation>
    <dataValidation type="whole" allowBlank="1" showInputMessage="1" showErrorMessage="1" errorTitle="Valor fuera de rango" error="Ingrese un valor correcto" sqref="G13" xr:uid="{424C2DCE-3A5B-46E8-A699-73D1900F6C5C}">
      <formula1>0</formula1>
      <formula2>100</formula2>
    </dataValidation>
    <dataValidation type="whole" allowBlank="1" showInputMessage="1" showErrorMessage="1" errorTitle="Valor fuera de rango" error="Ingrese un valor correcto" sqref="G14" xr:uid="{C15C23D9-5511-4984-977B-9DB55D8DB970}">
      <formula1>0</formula1>
      <formula2>100</formula2>
    </dataValidation>
    <dataValidation type="whole" allowBlank="1" showInputMessage="1" showErrorMessage="1" errorTitle="Valor fuera de rango" error="Ingrese un valor correcto" sqref="G15" xr:uid="{6A747CDA-AE2F-4817-AAFB-6D0FAE13E0CB}">
      <formula1>0</formula1>
      <formula2>100</formula2>
    </dataValidation>
    <dataValidation type="whole" allowBlank="1" showInputMessage="1" showErrorMessage="1" errorTitle="Valor fuera de rango" error="Ingrese un valor correcto" sqref="G16" xr:uid="{07E91B14-7B2B-4AAE-99DA-D9C5F13F2081}">
      <formula1>0</formula1>
      <formula2>100</formula2>
    </dataValidation>
    <dataValidation type="whole" allowBlank="1" showInputMessage="1" showErrorMessage="1" errorTitle="Valor fuera de rango" error="Ingrese un valor correcto" sqref="G17" xr:uid="{A585745E-45E8-4F74-A746-CBCD493B92F5}">
      <formula1>0</formula1>
      <formula2>100</formula2>
    </dataValidation>
    <dataValidation type="whole" allowBlank="1" showInputMessage="1" showErrorMessage="1" errorTitle="Valor fuera de rango" error="Ingrese un valor correcto" sqref="G18" xr:uid="{A70058BA-5BF1-4853-98F9-5B61F1EE7C9F}">
      <formula1>0</formula1>
      <formula2>100</formula2>
    </dataValidation>
    <dataValidation type="whole" allowBlank="1" showInputMessage="1" showErrorMessage="1" errorTitle="Valor fuera de rango" error="Ingrese un valor correcto" sqref="G19" xr:uid="{8AF6F386-68C0-4FBE-95FF-28B69B3E97E4}">
      <formula1>0</formula1>
      <formula2>100</formula2>
    </dataValidation>
    <dataValidation type="whole" allowBlank="1" showInputMessage="1" showErrorMessage="1" errorTitle="Valor fuera de rango" error="Ingrese un valor correcto" sqref="G20" xr:uid="{02DE31A6-1669-4ABB-AA4D-D8071467FF55}">
      <formula1>0</formula1>
      <formula2>100</formula2>
    </dataValidation>
    <dataValidation type="whole" allowBlank="1" showInputMessage="1" showErrorMessage="1" errorTitle="Valor fuera de rango" error="Ingrese un valor correcto" sqref="G21" xr:uid="{A8F65ECD-A672-47E4-8E6C-3566AFD6D4D3}">
      <formula1>0</formula1>
      <formula2>100</formula2>
    </dataValidation>
    <dataValidation type="whole" allowBlank="1" showInputMessage="1" showErrorMessage="1" errorTitle="Valor fuera de rango" error="Ingrese un valor correcto" sqref="G22" xr:uid="{44A7258C-1F8A-46F6-9181-DC047A0479D4}">
      <formula1>0</formula1>
      <formula2>100</formula2>
    </dataValidation>
    <dataValidation type="whole" allowBlank="1" showInputMessage="1" showErrorMessage="1" errorTitle="Valor fuera de rango" error="Ingrese un valor correcto" sqref="G23" xr:uid="{10C3BA30-353A-4CBA-8037-D1B12DD641E0}">
      <formula1>0</formula1>
      <formula2>100</formula2>
    </dataValidation>
    <dataValidation type="whole" allowBlank="1" showInputMessage="1" showErrorMessage="1" errorTitle="Valor fuera de rango" error="Ingrese un valor correcto" sqref="G24" xr:uid="{88013E4B-5D99-471C-AD58-B16661DA6906}">
      <formula1>0</formula1>
      <formula2>100</formula2>
    </dataValidation>
    <dataValidation type="whole" allowBlank="1" showInputMessage="1" showErrorMessage="1" errorTitle="Valor fuera de rango" error="Ingrese un valor correcto" sqref="G25" xr:uid="{7BB4708D-A1D9-402F-AB41-42BCEF1253E1}">
      <formula1>0</formula1>
      <formula2>100</formula2>
    </dataValidation>
    <dataValidation type="whole" allowBlank="1" showInputMessage="1" showErrorMessage="1" errorTitle="Valor fuera de rango" error="Ingrese un valor correcto" sqref="G26" xr:uid="{1F6C4C40-65C5-4864-A7CA-FA5310D5E90D}">
      <formula1>0</formula1>
      <formula2>100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B2366-03FC-4F2E-95A9-0FE55DE8A758}">
  <dimension ref="A1:P27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5703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415</v>
      </c>
      <c r="C1" s="1" t="s">
        <v>416</v>
      </c>
      <c r="D1" s="5" t="s">
        <v>569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568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417</v>
      </c>
      <c r="B3" s="12">
        <v>1</v>
      </c>
      <c r="C3" s="13" t="s">
        <v>418</v>
      </c>
      <c r="D3" s="14">
        <v>94</v>
      </c>
      <c r="E3" s="14">
        <v>90</v>
      </c>
      <c r="F3" s="14">
        <v>98</v>
      </c>
      <c r="G3" s="15"/>
      <c r="H3" s="14"/>
      <c r="I3" s="14"/>
      <c r="J3" s="14"/>
      <c r="M3" s="11">
        <f>D3+E3+F3+G3+H3</f>
        <v>282</v>
      </c>
      <c r="N3">
        <f>M3*0.17</f>
        <v>47.940000000000005</v>
      </c>
      <c r="O3">
        <f>I3*0.15</f>
        <v>0</v>
      </c>
      <c r="P3">
        <f>ROUND(N3+O3,0)</f>
        <v>48</v>
      </c>
    </row>
    <row r="4" spans="1:16" x14ac:dyDescent="0.25">
      <c r="A4" s="12" t="s">
        <v>419</v>
      </c>
      <c r="B4" s="12">
        <v>2</v>
      </c>
      <c r="C4" s="13" t="s">
        <v>420</v>
      </c>
      <c r="D4" s="14">
        <v>98</v>
      </c>
      <c r="E4" s="14">
        <v>98</v>
      </c>
      <c r="F4" s="14">
        <v>96</v>
      </c>
      <c r="G4" s="15"/>
      <c r="H4" s="14"/>
      <c r="I4" s="14"/>
      <c r="J4" s="14"/>
      <c r="M4" s="11">
        <f>D4+E4+F4+G4+H4</f>
        <v>292</v>
      </c>
      <c r="N4">
        <f>M4*0.17</f>
        <v>49.64</v>
      </c>
      <c r="O4">
        <f>I4*0.15</f>
        <v>0</v>
      </c>
      <c r="P4">
        <f>ROUND(N4+O4,0)</f>
        <v>50</v>
      </c>
    </row>
    <row r="5" spans="1:16" x14ac:dyDescent="0.25">
      <c r="A5" s="12" t="s">
        <v>421</v>
      </c>
      <c r="B5" s="12">
        <v>3</v>
      </c>
      <c r="C5" s="13" t="s">
        <v>422</v>
      </c>
      <c r="D5" s="14">
        <v>88</v>
      </c>
      <c r="E5" s="14">
        <v>94</v>
      </c>
      <c r="F5" s="14">
        <v>98</v>
      </c>
      <c r="G5" s="15"/>
      <c r="H5" s="14"/>
      <c r="I5" s="14"/>
      <c r="J5" s="14"/>
      <c r="M5" s="11">
        <f>D5+E5+F5+G5+H5</f>
        <v>280</v>
      </c>
      <c r="N5">
        <f>M5*0.17</f>
        <v>47.6</v>
      </c>
      <c r="O5">
        <f>I5*0.15</f>
        <v>0</v>
      </c>
      <c r="P5">
        <f>ROUND(N5+O5,0)</f>
        <v>48</v>
      </c>
    </row>
    <row r="6" spans="1:16" x14ac:dyDescent="0.25">
      <c r="A6" s="12" t="s">
        <v>423</v>
      </c>
      <c r="B6" s="12">
        <v>4</v>
      </c>
      <c r="C6" s="13" t="s">
        <v>424</v>
      </c>
      <c r="D6" s="14">
        <v>98</v>
      </c>
      <c r="E6" s="14">
        <v>92</v>
      </c>
      <c r="F6" s="14">
        <v>98</v>
      </c>
      <c r="G6" s="15"/>
      <c r="H6" s="14"/>
      <c r="I6" s="14"/>
      <c r="J6" s="14"/>
      <c r="M6" s="11">
        <f>D6+E6+F6+G6+H6</f>
        <v>288</v>
      </c>
      <c r="N6">
        <f>M6*0.17</f>
        <v>48.96</v>
      </c>
      <c r="O6">
        <f>I6*0.15</f>
        <v>0</v>
      </c>
      <c r="P6">
        <f>ROUND(N6+O6,0)</f>
        <v>49</v>
      </c>
    </row>
    <row r="7" spans="1:16" x14ac:dyDescent="0.25">
      <c r="A7" s="12" t="s">
        <v>425</v>
      </c>
      <c r="B7" s="12">
        <v>5</v>
      </c>
      <c r="C7" s="13" t="s">
        <v>426</v>
      </c>
      <c r="D7" s="14">
        <v>98</v>
      </c>
      <c r="E7" s="14">
        <v>94</v>
      </c>
      <c r="F7" s="14">
        <v>94</v>
      </c>
      <c r="G7" s="15"/>
      <c r="H7" s="14"/>
      <c r="I7" s="14"/>
      <c r="J7" s="14"/>
      <c r="M7" s="11">
        <f>D7+E7+F7+G7+H7</f>
        <v>286</v>
      </c>
      <c r="N7">
        <f>M7*0.17</f>
        <v>48.620000000000005</v>
      </c>
      <c r="O7">
        <f>I7*0.15</f>
        <v>0</v>
      </c>
      <c r="P7">
        <f>ROUND(N7+O7,0)</f>
        <v>49</v>
      </c>
    </row>
    <row r="8" spans="1:16" x14ac:dyDescent="0.25">
      <c r="A8" s="12" t="s">
        <v>427</v>
      </c>
      <c r="B8" s="12">
        <v>6</v>
      </c>
      <c r="C8" s="13" t="s">
        <v>428</v>
      </c>
      <c r="D8" s="14">
        <v>94</v>
      </c>
      <c r="E8" s="14">
        <v>90</v>
      </c>
      <c r="F8" s="14">
        <v>96</v>
      </c>
      <c r="G8" s="15"/>
      <c r="H8" s="14"/>
      <c r="I8" s="14"/>
      <c r="J8" s="14"/>
      <c r="M8" s="11">
        <f>D8+E8+F8+G8+H8</f>
        <v>280</v>
      </c>
      <c r="N8">
        <f>M8*0.17</f>
        <v>47.6</v>
      </c>
      <c r="O8">
        <f>I8*0.15</f>
        <v>0</v>
      </c>
      <c r="P8">
        <f>ROUND(N8+O8,0)</f>
        <v>48</v>
      </c>
    </row>
    <row r="9" spans="1:16" x14ac:dyDescent="0.25">
      <c r="A9" s="12" t="s">
        <v>429</v>
      </c>
      <c r="B9" s="12">
        <v>7</v>
      </c>
      <c r="C9" s="13" t="s">
        <v>430</v>
      </c>
      <c r="D9" s="14">
        <v>88</v>
      </c>
      <c r="E9" s="14">
        <v>98</v>
      </c>
      <c r="F9" s="14">
        <v>98</v>
      </c>
      <c r="G9" s="15"/>
      <c r="H9" s="14"/>
      <c r="I9" s="14"/>
      <c r="J9" s="14"/>
      <c r="M9" s="11">
        <f>D9+E9+F9+G9+H9</f>
        <v>284</v>
      </c>
      <c r="N9">
        <f>M9*0.17</f>
        <v>48.28</v>
      </c>
      <c r="O9">
        <f>I9*0.15</f>
        <v>0</v>
      </c>
      <c r="P9">
        <f>ROUND(N9+O9,0)</f>
        <v>48</v>
      </c>
    </row>
    <row r="10" spans="1:16" x14ac:dyDescent="0.25">
      <c r="A10" s="12" t="s">
        <v>431</v>
      </c>
      <c r="B10" s="12">
        <v>8</v>
      </c>
      <c r="C10" s="13" t="s">
        <v>432</v>
      </c>
      <c r="D10" s="14">
        <v>94</v>
      </c>
      <c r="E10" s="14">
        <v>98</v>
      </c>
      <c r="F10" s="14">
        <v>98</v>
      </c>
      <c r="G10" s="15"/>
      <c r="H10" s="14"/>
      <c r="I10" s="14"/>
      <c r="J10" s="14"/>
      <c r="M10" s="11">
        <f>D10+E10+F10+G10+H10</f>
        <v>290</v>
      </c>
      <c r="N10">
        <f>M10*0.17</f>
        <v>49.300000000000004</v>
      </c>
      <c r="O10">
        <f>I10*0.15</f>
        <v>0</v>
      </c>
      <c r="P10">
        <f>ROUND(N10+O10,0)</f>
        <v>49</v>
      </c>
    </row>
    <row r="11" spans="1:16" x14ac:dyDescent="0.25">
      <c r="A11" s="12" t="s">
        <v>433</v>
      </c>
      <c r="B11" s="12">
        <v>9</v>
      </c>
      <c r="C11" s="13" t="s">
        <v>434</v>
      </c>
      <c r="D11" s="14">
        <v>88</v>
      </c>
      <c r="E11" s="14">
        <v>94</v>
      </c>
      <c r="F11" s="14">
        <v>92</v>
      </c>
      <c r="G11" s="15"/>
      <c r="H11" s="14"/>
      <c r="I11" s="14"/>
      <c r="J11" s="14"/>
      <c r="M11" s="11">
        <f>D11+E11+F11+G11+H11</f>
        <v>274</v>
      </c>
      <c r="N11">
        <f>M11*0.17</f>
        <v>46.580000000000005</v>
      </c>
      <c r="O11">
        <f>I11*0.15</f>
        <v>0</v>
      </c>
      <c r="P11">
        <f>ROUND(N11+O11,0)</f>
        <v>47</v>
      </c>
    </row>
    <row r="12" spans="1:16" x14ac:dyDescent="0.25">
      <c r="A12" s="12" t="s">
        <v>435</v>
      </c>
      <c r="B12" s="12">
        <v>10</v>
      </c>
      <c r="C12" s="13" t="s">
        <v>436</v>
      </c>
      <c r="D12" s="14">
        <v>88</v>
      </c>
      <c r="E12" s="14">
        <v>98</v>
      </c>
      <c r="F12" s="14">
        <v>96</v>
      </c>
      <c r="G12" s="15"/>
      <c r="H12" s="14"/>
      <c r="I12" s="14"/>
      <c r="J12" s="14"/>
      <c r="M12" s="11">
        <f>D12+E12+F12+G12+H12</f>
        <v>282</v>
      </c>
      <c r="N12">
        <f>M12*0.17</f>
        <v>47.940000000000005</v>
      </c>
      <c r="O12">
        <f>I12*0.15</f>
        <v>0</v>
      </c>
      <c r="P12">
        <f>ROUND(N12+O12,0)</f>
        <v>48</v>
      </c>
    </row>
    <row r="13" spans="1:16" x14ac:dyDescent="0.25">
      <c r="A13" s="12" t="s">
        <v>437</v>
      </c>
      <c r="B13" s="12">
        <v>11</v>
      </c>
      <c r="C13" s="13" t="s">
        <v>438</v>
      </c>
      <c r="D13" s="14">
        <v>88</v>
      </c>
      <c r="E13" s="14">
        <v>98</v>
      </c>
      <c r="F13" s="14">
        <v>98</v>
      </c>
      <c r="G13" s="15"/>
      <c r="H13" s="14"/>
      <c r="I13" s="14"/>
      <c r="J13" s="14"/>
      <c r="M13" s="11">
        <f>D13+E13+F13+G13+H13</f>
        <v>284</v>
      </c>
      <c r="N13">
        <f>M13*0.17</f>
        <v>48.28</v>
      </c>
      <c r="O13">
        <f>I13*0.15</f>
        <v>0</v>
      </c>
      <c r="P13">
        <f>ROUND(N13+O13,0)</f>
        <v>48</v>
      </c>
    </row>
    <row r="14" spans="1:16" x14ac:dyDescent="0.25">
      <c r="A14" s="12" t="s">
        <v>439</v>
      </c>
      <c r="B14" s="12">
        <v>12</v>
      </c>
      <c r="C14" s="13" t="s">
        <v>440</v>
      </c>
      <c r="D14" s="14">
        <v>92</v>
      </c>
      <c r="E14" s="14">
        <v>94</v>
      </c>
      <c r="F14" s="14">
        <v>94</v>
      </c>
      <c r="G14" s="15"/>
      <c r="H14" s="14"/>
      <c r="I14" s="14"/>
      <c r="J14" s="14"/>
      <c r="M14" s="11">
        <f>D14+E14+F14+G14+H14</f>
        <v>280</v>
      </c>
      <c r="N14">
        <f>M14*0.17</f>
        <v>47.6</v>
      </c>
      <c r="O14">
        <f>I14*0.15</f>
        <v>0</v>
      </c>
      <c r="P14">
        <f>ROUND(N14+O14,0)</f>
        <v>48</v>
      </c>
    </row>
    <row r="15" spans="1:16" x14ac:dyDescent="0.25">
      <c r="A15" s="12" t="s">
        <v>441</v>
      </c>
      <c r="B15" s="12">
        <v>13</v>
      </c>
      <c r="C15" s="13" t="s">
        <v>442</v>
      </c>
      <c r="D15" s="14">
        <v>92</v>
      </c>
      <c r="E15" s="14">
        <v>98</v>
      </c>
      <c r="F15" s="14">
        <v>98</v>
      </c>
      <c r="G15" s="15"/>
      <c r="H15" s="14"/>
      <c r="I15" s="14"/>
      <c r="J15" s="14"/>
      <c r="M15" s="11">
        <f>D15+E15+F15+G15+H15</f>
        <v>288</v>
      </c>
      <c r="N15">
        <f>M15*0.17</f>
        <v>48.96</v>
      </c>
      <c r="O15">
        <f>I15*0.15</f>
        <v>0</v>
      </c>
      <c r="P15">
        <f>ROUND(N15+O15,0)</f>
        <v>49</v>
      </c>
    </row>
    <row r="16" spans="1:16" x14ac:dyDescent="0.25">
      <c r="A16" s="12" t="s">
        <v>443</v>
      </c>
      <c r="B16" s="12">
        <v>14</v>
      </c>
      <c r="C16" s="13" t="s">
        <v>444</v>
      </c>
      <c r="D16" s="14">
        <v>86</v>
      </c>
      <c r="E16" s="14">
        <v>96</v>
      </c>
      <c r="F16" s="14">
        <v>98</v>
      </c>
      <c r="G16" s="15"/>
      <c r="H16" s="14"/>
      <c r="I16" s="14"/>
      <c r="J16" s="14"/>
      <c r="M16" s="11">
        <f>D16+E16+F16+G16+H16</f>
        <v>280</v>
      </c>
      <c r="N16">
        <f>M16*0.17</f>
        <v>47.6</v>
      </c>
      <c r="O16">
        <f>I16*0.15</f>
        <v>0</v>
      </c>
      <c r="P16">
        <f>ROUND(N16+O16,0)</f>
        <v>48</v>
      </c>
    </row>
    <row r="17" spans="1:16" x14ac:dyDescent="0.25">
      <c r="A17" s="12" t="s">
        <v>445</v>
      </c>
      <c r="B17" s="12">
        <v>15</v>
      </c>
      <c r="C17" s="13" t="s">
        <v>446</v>
      </c>
      <c r="D17" s="14">
        <v>96</v>
      </c>
      <c r="E17" s="14">
        <v>90</v>
      </c>
      <c r="F17" s="14">
        <v>98</v>
      </c>
      <c r="G17" s="15"/>
      <c r="H17" s="14"/>
      <c r="I17" s="14"/>
      <c r="J17" s="14"/>
      <c r="M17" s="11">
        <f>D17+E17+F17+G17+H17</f>
        <v>284</v>
      </c>
      <c r="N17">
        <f>M17*0.17</f>
        <v>48.28</v>
      </c>
      <c r="O17">
        <f>I17*0.15</f>
        <v>0</v>
      </c>
      <c r="P17">
        <f>ROUND(N17+O17,0)</f>
        <v>48</v>
      </c>
    </row>
    <row r="18" spans="1:16" x14ac:dyDescent="0.25">
      <c r="A18" s="12" t="s">
        <v>447</v>
      </c>
      <c r="B18" s="12">
        <v>16</v>
      </c>
      <c r="C18" s="13" t="s">
        <v>448</v>
      </c>
      <c r="D18" s="14">
        <v>98</v>
      </c>
      <c r="E18" s="14">
        <v>96</v>
      </c>
      <c r="F18" s="14">
        <v>98</v>
      </c>
      <c r="G18" s="15"/>
      <c r="H18" s="14"/>
      <c r="I18" s="14"/>
      <c r="J18" s="14"/>
      <c r="M18" s="11">
        <f>D18+E18+F18+G18+H18</f>
        <v>292</v>
      </c>
      <c r="N18">
        <f>M18*0.17</f>
        <v>49.64</v>
      </c>
      <c r="O18">
        <f>I18*0.15</f>
        <v>0</v>
      </c>
      <c r="P18">
        <f>ROUND(N18+O18,0)</f>
        <v>50</v>
      </c>
    </row>
    <row r="19" spans="1:16" x14ac:dyDescent="0.25">
      <c r="A19" s="12" t="s">
        <v>449</v>
      </c>
      <c r="B19" s="12">
        <v>17</v>
      </c>
      <c r="C19" s="13" t="s">
        <v>450</v>
      </c>
      <c r="D19" s="14">
        <v>92</v>
      </c>
      <c r="E19" s="14">
        <v>98</v>
      </c>
      <c r="F19" s="14">
        <v>96</v>
      </c>
      <c r="G19" s="15"/>
      <c r="H19" s="14"/>
      <c r="I19" s="14"/>
      <c r="J19" s="14"/>
      <c r="M19" s="11">
        <f>D19+E19+F19+G19+H19</f>
        <v>286</v>
      </c>
      <c r="N19">
        <f>M19*0.17</f>
        <v>48.620000000000005</v>
      </c>
      <c r="O19">
        <f>I19*0.15</f>
        <v>0</v>
      </c>
      <c r="P19">
        <f>ROUND(N19+O19,0)</f>
        <v>49</v>
      </c>
    </row>
    <row r="20" spans="1:16" x14ac:dyDescent="0.25">
      <c r="A20" s="12" t="s">
        <v>451</v>
      </c>
      <c r="B20" s="12">
        <v>18</v>
      </c>
      <c r="C20" s="13" t="s">
        <v>452</v>
      </c>
      <c r="D20" s="14">
        <v>98</v>
      </c>
      <c r="E20" s="14">
        <v>98</v>
      </c>
      <c r="F20" s="14">
        <v>98</v>
      </c>
      <c r="G20" s="15"/>
      <c r="H20" s="14"/>
      <c r="I20" s="14"/>
      <c r="J20" s="14"/>
      <c r="M20" s="11">
        <f>D20+E20+F20+G20+H20</f>
        <v>294</v>
      </c>
      <c r="N20">
        <f>M20*0.17</f>
        <v>49.980000000000004</v>
      </c>
      <c r="O20">
        <f>I20*0.15</f>
        <v>0</v>
      </c>
      <c r="P20">
        <f>ROUND(N20+O20,0)</f>
        <v>50</v>
      </c>
    </row>
    <row r="21" spans="1:16" x14ac:dyDescent="0.25">
      <c r="A21" s="12" t="s">
        <v>453</v>
      </c>
      <c r="B21" s="12">
        <v>19</v>
      </c>
      <c r="C21" s="13" t="s">
        <v>454</v>
      </c>
      <c r="D21" s="14">
        <v>82</v>
      </c>
      <c r="E21" s="14">
        <v>94</v>
      </c>
      <c r="F21" s="14">
        <v>98</v>
      </c>
      <c r="G21" s="15"/>
      <c r="H21" s="14"/>
      <c r="I21" s="14"/>
      <c r="J21" s="14"/>
      <c r="M21" s="11">
        <f>D21+E21+F21+G21+H21</f>
        <v>274</v>
      </c>
      <c r="N21">
        <f>M21*0.17</f>
        <v>46.580000000000005</v>
      </c>
      <c r="O21">
        <f>I21*0.15</f>
        <v>0</v>
      </c>
      <c r="P21">
        <f>ROUND(N21+O21,0)</f>
        <v>47</v>
      </c>
    </row>
    <row r="22" spans="1:16" x14ac:dyDescent="0.25">
      <c r="A22" s="12" t="s">
        <v>455</v>
      </c>
      <c r="B22" s="12">
        <v>20</v>
      </c>
      <c r="C22" s="13" t="s">
        <v>456</v>
      </c>
      <c r="D22" s="14">
        <v>98</v>
      </c>
      <c r="E22" s="14">
        <v>98</v>
      </c>
      <c r="F22" s="14">
        <v>98</v>
      </c>
      <c r="G22" s="15"/>
      <c r="H22" s="14"/>
      <c r="I22" s="14"/>
      <c r="J22" s="14"/>
      <c r="M22" s="11">
        <f>D22+E22+F22+G22+H22</f>
        <v>294</v>
      </c>
      <c r="N22">
        <f>M22*0.17</f>
        <v>49.980000000000004</v>
      </c>
      <c r="O22">
        <f>I22*0.15</f>
        <v>0</v>
      </c>
      <c r="P22">
        <f>ROUND(N22+O22,0)</f>
        <v>50</v>
      </c>
    </row>
    <row r="23" spans="1:16" x14ac:dyDescent="0.25">
      <c r="A23" s="12" t="s">
        <v>457</v>
      </c>
      <c r="B23" s="12">
        <v>21</v>
      </c>
      <c r="C23" s="13" t="s">
        <v>458</v>
      </c>
      <c r="D23" s="14">
        <v>88</v>
      </c>
      <c r="E23" s="14">
        <v>98</v>
      </c>
      <c r="F23" s="14">
        <v>98</v>
      </c>
      <c r="G23" s="15"/>
      <c r="H23" s="14"/>
      <c r="I23" s="14"/>
      <c r="J23" s="14"/>
      <c r="M23" s="11">
        <f>D23+E23+F23+G23+H23</f>
        <v>284</v>
      </c>
      <c r="N23">
        <f>M23*0.17</f>
        <v>48.28</v>
      </c>
      <c r="O23">
        <f>I23*0.15</f>
        <v>0</v>
      </c>
      <c r="P23">
        <f>ROUND(N23+O23,0)</f>
        <v>48</v>
      </c>
    </row>
    <row r="24" spans="1:16" x14ac:dyDescent="0.25">
      <c r="A24" s="12" t="s">
        <v>459</v>
      </c>
      <c r="B24" s="12">
        <v>22</v>
      </c>
      <c r="C24" s="13" t="s">
        <v>460</v>
      </c>
      <c r="D24" s="14">
        <v>98</v>
      </c>
      <c r="E24" s="14">
        <v>98</v>
      </c>
      <c r="F24" s="14">
        <v>98</v>
      </c>
      <c r="G24" s="15"/>
      <c r="H24" s="14"/>
      <c r="I24" s="14"/>
      <c r="J24" s="14"/>
      <c r="M24" s="11">
        <f>D24+E24+F24+G24+H24</f>
        <v>294</v>
      </c>
      <c r="N24">
        <f>M24*0.17</f>
        <v>49.980000000000004</v>
      </c>
      <c r="O24">
        <f>I24*0.15</f>
        <v>0</v>
      </c>
      <c r="P24">
        <f>ROUND(N24+O24,0)</f>
        <v>50</v>
      </c>
    </row>
    <row r="25" spans="1:16" x14ac:dyDescent="0.25">
      <c r="A25" s="12" t="s">
        <v>461</v>
      </c>
      <c r="B25" s="12">
        <v>23</v>
      </c>
      <c r="C25" s="13" t="s">
        <v>462</v>
      </c>
      <c r="D25" s="14">
        <v>98</v>
      </c>
      <c r="E25" s="14">
        <v>98</v>
      </c>
      <c r="F25" s="14">
        <v>98</v>
      </c>
      <c r="G25" s="15"/>
      <c r="H25" s="14"/>
      <c r="I25" s="14"/>
      <c r="J25" s="14"/>
      <c r="M25" s="11">
        <f>D25+E25+F25+G25+H25</f>
        <v>294</v>
      </c>
      <c r="N25">
        <f>M25*0.17</f>
        <v>49.980000000000004</v>
      </c>
      <c r="O25">
        <f>I25*0.15</f>
        <v>0</v>
      </c>
      <c r="P25">
        <f>ROUND(N25+O25,0)</f>
        <v>50</v>
      </c>
    </row>
    <row r="26" spans="1:16" x14ac:dyDescent="0.25">
      <c r="A26" s="12" t="s">
        <v>463</v>
      </c>
      <c r="B26" s="12">
        <v>24</v>
      </c>
      <c r="C26" s="13" t="s">
        <v>464</v>
      </c>
      <c r="D26" s="14">
        <v>94</v>
      </c>
      <c r="E26" s="14">
        <v>96</v>
      </c>
      <c r="F26" s="14">
        <v>98</v>
      </c>
      <c r="G26" s="15"/>
      <c r="H26" s="14"/>
      <c r="I26" s="14"/>
      <c r="J26" s="14"/>
      <c r="M26" s="11">
        <f>D26+E26+F26+G26+H26</f>
        <v>288</v>
      </c>
      <c r="N26">
        <f>M26*0.17</f>
        <v>48.96</v>
      </c>
      <c r="O26">
        <f>I26*0.15</f>
        <v>0</v>
      </c>
      <c r="P26">
        <f>ROUND(N26+O26,0)</f>
        <v>49</v>
      </c>
    </row>
    <row r="27" spans="1:16" x14ac:dyDescent="0.25">
      <c r="A27" s="12" t="s">
        <v>465</v>
      </c>
      <c r="B27" s="12">
        <v>25</v>
      </c>
      <c r="C27" s="13" t="s">
        <v>466</v>
      </c>
      <c r="D27" s="14">
        <v>94</v>
      </c>
      <c r="E27" s="14">
        <v>98</v>
      </c>
      <c r="F27" s="14">
        <v>98</v>
      </c>
      <c r="G27" s="15"/>
      <c r="H27" s="14"/>
      <c r="I27" s="14"/>
      <c r="J27" s="14"/>
      <c r="M27" s="11">
        <f>D27+E27+F27+G27+H27</f>
        <v>290</v>
      </c>
      <c r="N27">
        <f>M27*0.17</f>
        <v>49.300000000000004</v>
      </c>
      <c r="O27">
        <f>I27*0.15</f>
        <v>0</v>
      </c>
      <c r="P27">
        <f>ROUND(N27+O27,0)</f>
        <v>49</v>
      </c>
    </row>
  </sheetData>
  <sheetProtection algorithmName="SHA-512" hashValue="jU/X22PB7IpebNSOQ84qeSg3K1zo340+Z1EmWMJgUeWl8+KvKATlcS0/yrtpEJYGOVptzbgKAkKu/+3/rwzdtw==" saltValue="e/Hk9Unrb2ytvAAni1cmGA==" spinCount="100000" sheet="1" objects="1" scenarios="1"/>
  <dataValidations count="25">
    <dataValidation type="whole" allowBlank="1" showInputMessage="1" showErrorMessage="1" errorTitle="Valor fuera de rango" error="Ingrese un valor correcto" sqref="G3" xr:uid="{AB8E3C90-E6DD-4244-93AC-6A0ED43584EC}">
      <formula1>0</formula1>
      <formula2>100</formula2>
    </dataValidation>
    <dataValidation type="whole" allowBlank="1" showInputMessage="1" showErrorMessage="1" errorTitle="Valor fuera de rango" error="Ingrese un valor correcto" sqref="G4" xr:uid="{97362C38-4E02-421D-A805-EED63CDCC736}">
      <formula1>0</formula1>
      <formula2>100</formula2>
    </dataValidation>
    <dataValidation type="whole" allowBlank="1" showInputMessage="1" showErrorMessage="1" errorTitle="Valor fuera de rango" error="Ingrese un valor correcto" sqref="G5" xr:uid="{6DF72FFF-D129-4BA4-80F7-5378128BC024}">
      <formula1>0</formula1>
      <formula2>100</formula2>
    </dataValidation>
    <dataValidation type="whole" allowBlank="1" showInputMessage="1" showErrorMessage="1" errorTitle="Valor fuera de rango" error="Ingrese un valor correcto" sqref="G6" xr:uid="{D15F5076-104D-41CA-BBBC-DE47E5B5D1B4}">
      <formula1>0</formula1>
      <formula2>100</formula2>
    </dataValidation>
    <dataValidation type="whole" allowBlank="1" showInputMessage="1" showErrorMessage="1" errorTitle="Valor fuera de rango" error="Ingrese un valor correcto" sqref="G7" xr:uid="{1CE5727B-38F2-40A7-BB7C-F546964F9A81}">
      <formula1>0</formula1>
      <formula2>100</formula2>
    </dataValidation>
    <dataValidation type="whole" allowBlank="1" showInputMessage="1" showErrorMessage="1" errorTitle="Valor fuera de rango" error="Ingrese un valor correcto" sqref="G8" xr:uid="{869BCDAE-C86B-45B4-9221-B8DCA26209E8}">
      <formula1>0</formula1>
      <formula2>100</formula2>
    </dataValidation>
    <dataValidation type="whole" allowBlank="1" showInputMessage="1" showErrorMessage="1" errorTitle="Valor fuera de rango" error="Ingrese un valor correcto" sqref="G9" xr:uid="{F3838561-D3D2-4CD3-BEB6-AFDF6F13E142}">
      <formula1>0</formula1>
      <formula2>100</formula2>
    </dataValidation>
    <dataValidation type="whole" allowBlank="1" showInputMessage="1" showErrorMessage="1" errorTitle="Valor fuera de rango" error="Ingrese un valor correcto" sqref="G10" xr:uid="{436F5368-6183-42AE-8E05-100FAA04D6C9}">
      <formula1>0</formula1>
      <formula2>100</formula2>
    </dataValidation>
    <dataValidation type="whole" allowBlank="1" showInputMessage="1" showErrorMessage="1" errorTitle="Valor fuera de rango" error="Ingrese un valor correcto" sqref="G11" xr:uid="{F65E0639-38EB-4DC7-9724-D7C79E64D197}">
      <formula1>0</formula1>
      <formula2>100</formula2>
    </dataValidation>
    <dataValidation type="whole" allowBlank="1" showInputMessage="1" showErrorMessage="1" errorTitle="Valor fuera de rango" error="Ingrese un valor correcto" sqref="G12" xr:uid="{608D5688-6F7F-4958-ACA3-9CCB4C4B5013}">
      <formula1>0</formula1>
      <formula2>100</formula2>
    </dataValidation>
    <dataValidation type="whole" allowBlank="1" showInputMessage="1" showErrorMessage="1" errorTitle="Valor fuera de rango" error="Ingrese un valor correcto" sqref="G13" xr:uid="{B61EA03A-DA8A-4403-8F2A-45112DBDB0A2}">
      <formula1>0</formula1>
      <formula2>100</formula2>
    </dataValidation>
    <dataValidation type="whole" allowBlank="1" showInputMessage="1" showErrorMessage="1" errorTitle="Valor fuera de rango" error="Ingrese un valor correcto" sqref="G14" xr:uid="{4AFDBF20-19AA-49E0-B188-5C001E1E7FE0}">
      <formula1>0</formula1>
      <formula2>100</formula2>
    </dataValidation>
    <dataValidation type="whole" allowBlank="1" showInputMessage="1" showErrorMessage="1" errorTitle="Valor fuera de rango" error="Ingrese un valor correcto" sqref="G15" xr:uid="{14B2D8D0-D200-4602-8C7D-03E20701374D}">
      <formula1>0</formula1>
      <formula2>100</formula2>
    </dataValidation>
    <dataValidation type="whole" allowBlank="1" showInputMessage="1" showErrorMessage="1" errorTitle="Valor fuera de rango" error="Ingrese un valor correcto" sqref="G16" xr:uid="{F55A2F07-ED19-4275-BE86-2963B7EE4018}">
      <formula1>0</formula1>
      <formula2>100</formula2>
    </dataValidation>
    <dataValidation type="whole" allowBlank="1" showInputMessage="1" showErrorMessage="1" errorTitle="Valor fuera de rango" error="Ingrese un valor correcto" sqref="G17" xr:uid="{2070BA4A-F7F7-43ED-B600-E2803F0920E9}">
      <formula1>0</formula1>
      <formula2>100</formula2>
    </dataValidation>
    <dataValidation type="whole" allowBlank="1" showInputMessage="1" showErrorMessage="1" errorTitle="Valor fuera de rango" error="Ingrese un valor correcto" sqref="G18" xr:uid="{DABB2954-3636-4E68-8433-5748107A5DB0}">
      <formula1>0</formula1>
      <formula2>100</formula2>
    </dataValidation>
    <dataValidation type="whole" allowBlank="1" showInputMessage="1" showErrorMessage="1" errorTitle="Valor fuera de rango" error="Ingrese un valor correcto" sqref="G19" xr:uid="{9A88BD6A-FA5B-482C-BD49-4A1F3C8D4E10}">
      <formula1>0</formula1>
      <formula2>100</formula2>
    </dataValidation>
    <dataValidation type="whole" allowBlank="1" showInputMessage="1" showErrorMessage="1" errorTitle="Valor fuera de rango" error="Ingrese un valor correcto" sqref="G20" xr:uid="{A5415FD8-7E54-4F55-9179-D935F6F2B588}">
      <formula1>0</formula1>
      <formula2>100</formula2>
    </dataValidation>
    <dataValidation type="whole" allowBlank="1" showInputMessage="1" showErrorMessage="1" errorTitle="Valor fuera de rango" error="Ingrese un valor correcto" sqref="G21" xr:uid="{F910AF7E-3BAA-4090-83AF-7FD83A6C0453}">
      <formula1>0</formula1>
      <formula2>100</formula2>
    </dataValidation>
    <dataValidation type="whole" allowBlank="1" showInputMessage="1" showErrorMessage="1" errorTitle="Valor fuera de rango" error="Ingrese un valor correcto" sqref="G22" xr:uid="{BBDAE103-A7B4-4670-BEBD-371840EF8ABA}">
      <formula1>0</formula1>
      <formula2>100</formula2>
    </dataValidation>
    <dataValidation type="whole" allowBlank="1" showInputMessage="1" showErrorMessage="1" errorTitle="Valor fuera de rango" error="Ingrese un valor correcto" sqref="G23" xr:uid="{086F3EB9-A3ED-4D5B-9B93-4A42E27693A7}">
      <formula1>0</formula1>
      <formula2>100</formula2>
    </dataValidation>
    <dataValidation type="whole" allowBlank="1" showInputMessage="1" showErrorMessage="1" errorTitle="Valor fuera de rango" error="Ingrese un valor correcto" sqref="G24" xr:uid="{03C11E92-EBC7-4988-8635-4CE10B32F3ED}">
      <formula1>0</formula1>
      <formula2>100</formula2>
    </dataValidation>
    <dataValidation type="whole" allowBlank="1" showInputMessage="1" showErrorMessage="1" errorTitle="Valor fuera de rango" error="Ingrese un valor correcto" sqref="G25" xr:uid="{ADF6D800-1E1C-459B-8751-30FB637679A1}">
      <formula1>0</formula1>
      <formula2>100</formula2>
    </dataValidation>
    <dataValidation type="whole" allowBlank="1" showInputMessage="1" showErrorMessage="1" errorTitle="Valor fuera de rango" error="Ingrese un valor correcto" sqref="G26" xr:uid="{240A0A3C-8E03-4B80-B97B-1FD5E8E8605E}">
      <formula1>0</formula1>
      <formula2>100</formula2>
    </dataValidation>
    <dataValidation type="whole" allowBlank="1" showInputMessage="1" showErrorMessage="1" errorTitle="Valor fuera de rango" error="Ingrese un valor correcto" sqref="G27" xr:uid="{515DE9EC-586D-468F-A7F4-DB1699F2C402}">
      <formula1>0</formula1>
      <formula2>100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C96E3-4F92-4BBD-B0E5-FCB5615768E4}">
  <dimension ref="A1:P25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6.140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468</v>
      </c>
      <c r="C1" s="1" t="s">
        <v>469</v>
      </c>
      <c r="D1" s="5" t="s">
        <v>570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568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470</v>
      </c>
      <c r="B3" s="12">
        <v>1</v>
      </c>
      <c r="C3" s="13" t="s">
        <v>471</v>
      </c>
      <c r="D3" s="14">
        <v>97</v>
      </c>
      <c r="E3" s="14">
        <v>98</v>
      </c>
      <c r="F3" s="14">
        <v>98</v>
      </c>
      <c r="G3" s="15"/>
      <c r="H3" s="14"/>
      <c r="I3" s="14"/>
      <c r="J3" s="14"/>
      <c r="M3" s="11">
        <f>D3+E3+F3+G3+H3</f>
        <v>293</v>
      </c>
      <c r="N3">
        <f>M3*0.17</f>
        <v>49.81</v>
      </c>
      <c r="O3">
        <f>I3*0.15</f>
        <v>0</v>
      </c>
      <c r="P3">
        <f>ROUND(N3+O3,0)</f>
        <v>50</v>
      </c>
    </row>
    <row r="4" spans="1:16" x14ac:dyDescent="0.25">
      <c r="A4" s="12" t="s">
        <v>472</v>
      </c>
      <c r="B4" s="12">
        <v>2</v>
      </c>
      <c r="C4" s="13" t="s">
        <v>473</v>
      </c>
      <c r="D4" s="14">
        <v>98</v>
      </c>
      <c r="E4" s="14">
        <v>98</v>
      </c>
      <c r="F4" s="14">
        <v>98</v>
      </c>
      <c r="G4" s="15"/>
      <c r="H4" s="14"/>
      <c r="I4" s="14"/>
      <c r="J4" s="14"/>
      <c r="M4" s="11">
        <f>D4+E4+F4+G4+H4</f>
        <v>294</v>
      </c>
      <c r="N4">
        <f>M4*0.17</f>
        <v>49.980000000000004</v>
      </c>
      <c r="O4">
        <f>I4*0.15</f>
        <v>0</v>
      </c>
      <c r="P4">
        <f>ROUND(N4+O4,0)</f>
        <v>50</v>
      </c>
    </row>
    <row r="5" spans="1:16" x14ac:dyDescent="0.25">
      <c r="A5" s="12" t="s">
        <v>474</v>
      </c>
      <c r="B5" s="12">
        <v>3</v>
      </c>
      <c r="C5" s="13" t="s">
        <v>475</v>
      </c>
      <c r="D5" s="14">
        <v>98</v>
      </c>
      <c r="E5" s="14">
        <v>98</v>
      </c>
      <c r="F5" s="14">
        <v>98</v>
      </c>
      <c r="G5" s="15"/>
      <c r="H5" s="14"/>
      <c r="I5" s="14"/>
      <c r="J5" s="14"/>
      <c r="M5" s="11">
        <f>D5+E5+F5+G5+H5</f>
        <v>294</v>
      </c>
      <c r="N5">
        <f>M5*0.17</f>
        <v>49.980000000000004</v>
      </c>
      <c r="O5">
        <f>I5*0.15</f>
        <v>0</v>
      </c>
      <c r="P5">
        <f>ROUND(N5+O5,0)</f>
        <v>50</v>
      </c>
    </row>
    <row r="6" spans="1:16" x14ac:dyDescent="0.25">
      <c r="A6" s="12" t="s">
        <v>476</v>
      </c>
      <c r="B6" s="12">
        <v>4</v>
      </c>
      <c r="C6" s="13" t="s">
        <v>477</v>
      </c>
      <c r="D6" s="14">
        <v>98</v>
      </c>
      <c r="E6" s="14">
        <v>98</v>
      </c>
      <c r="F6" s="14">
        <v>98</v>
      </c>
      <c r="G6" s="15"/>
      <c r="H6" s="14"/>
      <c r="I6" s="14"/>
      <c r="J6" s="14"/>
      <c r="M6" s="11">
        <f>D6+E6+F6+G6+H6</f>
        <v>294</v>
      </c>
      <c r="N6">
        <f>M6*0.17</f>
        <v>49.980000000000004</v>
      </c>
      <c r="O6">
        <f>I6*0.15</f>
        <v>0</v>
      </c>
      <c r="P6">
        <f>ROUND(N6+O6,0)</f>
        <v>50</v>
      </c>
    </row>
    <row r="7" spans="1:16" x14ac:dyDescent="0.25">
      <c r="A7" s="12" t="s">
        <v>478</v>
      </c>
      <c r="B7" s="12">
        <v>5</v>
      </c>
      <c r="C7" s="13" t="s">
        <v>479</v>
      </c>
      <c r="D7" s="14">
        <v>92</v>
      </c>
      <c r="E7" s="14">
        <v>96</v>
      </c>
      <c r="F7" s="14">
        <v>98</v>
      </c>
      <c r="G7" s="15"/>
      <c r="H7" s="14"/>
      <c r="I7" s="14"/>
      <c r="J7" s="14"/>
      <c r="M7" s="11">
        <f>D7+E7+F7+G7+H7</f>
        <v>286</v>
      </c>
      <c r="N7">
        <f>M7*0.17</f>
        <v>48.620000000000005</v>
      </c>
      <c r="O7">
        <f>I7*0.15</f>
        <v>0</v>
      </c>
      <c r="P7">
        <f>ROUND(N7+O7,0)</f>
        <v>49</v>
      </c>
    </row>
    <row r="8" spans="1:16" x14ac:dyDescent="0.25">
      <c r="A8" s="12" t="s">
        <v>480</v>
      </c>
      <c r="B8" s="12">
        <v>6</v>
      </c>
      <c r="C8" s="13" t="s">
        <v>481</v>
      </c>
      <c r="D8" s="14">
        <v>98</v>
      </c>
      <c r="E8" s="14">
        <v>98</v>
      </c>
      <c r="F8" s="14">
        <v>98</v>
      </c>
      <c r="G8" s="15"/>
      <c r="H8" s="14"/>
      <c r="I8" s="14"/>
      <c r="J8" s="14"/>
      <c r="M8" s="11">
        <f>D8+E8+F8+G8+H8</f>
        <v>294</v>
      </c>
      <c r="N8">
        <f>M8*0.17</f>
        <v>49.980000000000004</v>
      </c>
      <c r="O8">
        <f>I8*0.15</f>
        <v>0</v>
      </c>
      <c r="P8">
        <f>ROUND(N8+O8,0)</f>
        <v>50</v>
      </c>
    </row>
    <row r="9" spans="1:16" x14ac:dyDescent="0.25">
      <c r="A9" s="12" t="s">
        <v>482</v>
      </c>
      <c r="B9" s="12">
        <v>7</v>
      </c>
      <c r="C9" s="13" t="s">
        <v>483</v>
      </c>
      <c r="D9" s="14">
        <v>80</v>
      </c>
      <c r="E9" s="14">
        <v>98</v>
      </c>
      <c r="F9" s="14">
        <v>98</v>
      </c>
      <c r="G9" s="15"/>
      <c r="H9" s="14"/>
      <c r="I9" s="14"/>
      <c r="J9" s="14"/>
      <c r="M9" s="11">
        <f>D9+E9+F9+G9+H9</f>
        <v>276</v>
      </c>
      <c r="N9">
        <f>M9*0.17</f>
        <v>46.92</v>
      </c>
      <c r="O9">
        <f>I9*0.15</f>
        <v>0</v>
      </c>
      <c r="P9">
        <f>ROUND(N9+O9,0)</f>
        <v>47</v>
      </c>
    </row>
    <row r="10" spans="1:16" x14ac:dyDescent="0.25">
      <c r="A10" s="12" t="s">
        <v>484</v>
      </c>
      <c r="B10" s="12">
        <v>8</v>
      </c>
      <c r="C10" s="13" t="s">
        <v>485</v>
      </c>
      <c r="D10" s="14">
        <v>98</v>
      </c>
      <c r="E10" s="14">
        <v>96</v>
      </c>
      <c r="F10" s="14">
        <v>98</v>
      </c>
      <c r="G10" s="15"/>
      <c r="H10" s="14"/>
      <c r="I10" s="14"/>
      <c r="J10" s="14"/>
      <c r="M10" s="11">
        <f>D10+E10+F10+G10+H10</f>
        <v>292</v>
      </c>
      <c r="N10">
        <f>M10*0.17</f>
        <v>49.64</v>
      </c>
      <c r="O10">
        <f>I10*0.15</f>
        <v>0</v>
      </c>
      <c r="P10">
        <f>ROUND(N10+O10,0)</f>
        <v>50</v>
      </c>
    </row>
    <row r="11" spans="1:16" x14ac:dyDescent="0.25">
      <c r="A11" s="12" t="s">
        <v>486</v>
      </c>
      <c r="B11" s="12">
        <v>9</v>
      </c>
      <c r="C11" s="13" t="s">
        <v>487</v>
      </c>
      <c r="D11" s="14">
        <v>94</v>
      </c>
      <c r="E11" s="14">
        <v>98</v>
      </c>
      <c r="F11" s="14">
        <v>98</v>
      </c>
      <c r="G11" s="15"/>
      <c r="H11" s="14"/>
      <c r="I11" s="14"/>
      <c r="J11" s="14"/>
      <c r="M11" s="11">
        <f>D11+E11+F11+G11+H11</f>
        <v>290</v>
      </c>
      <c r="N11">
        <f>M11*0.17</f>
        <v>49.300000000000004</v>
      </c>
      <c r="O11">
        <f>I11*0.15</f>
        <v>0</v>
      </c>
      <c r="P11">
        <f>ROUND(N11+O11,0)</f>
        <v>49</v>
      </c>
    </row>
    <row r="12" spans="1:16" x14ac:dyDescent="0.25">
      <c r="A12" s="12" t="s">
        <v>488</v>
      </c>
      <c r="B12" s="12">
        <v>10</v>
      </c>
      <c r="C12" s="13" t="s">
        <v>489</v>
      </c>
      <c r="D12" s="14">
        <v>98</v>
      </c>
      <c r="E12" s="14">
        <v>94</v>
      </c>
      <c r="F12" s="14">
        <v>96</v>
      </c>
      <c r="G12" s="15"/>
      <c r="H12" s="14"/>
      <c r="I12" s="14"/>
      <c r="J12" s="14"/>
      <c r="M12" s="11">
        <f>D12+E12+F12+G12+H12</f>
        <v>288</v>
      </c>
      <c r="N12">
        <f>M12*0.17</f>
        <v>48.96</v>
      </c>
      <c r="O12">
        <f>I12*0.15</f>
        <v>0</v>
      </c>
      <c r="P12">
        <f>ROUND(N12+O12,0)</f>
        <v>49</v>
      </c>
    </row>
    <row r="13" spans="1:16" x14ac:dyDescent="0.25">
      <c r="A13" s="12" t="s">
        <v>490</v>
      </c>
      <c r="B13" s="12">
        <v>11</v>
      </c>
      <c r="C13" s="13" t="s">
        <v>491</v>
      </c>
      <c r="D13" s="14">
        <v>94</v>
      </c>
      <c r="E13" s="14">
        <v>90</v>
      </c>
      <c r="F13" s="14">
        <v>94</v>
      </c>
      <c r="G13" s="15"/>
      <c r="H13" s="14"/>
      <c r="I13" s="14"/>
      <c r="J13" s="14"/>
      <c r="M13" s="11">
        <f>D13+E13+F13+G13+H13</f>
        <v>278</v>
      </c>
      <c r="N13">
        <f>M13*0.17</f>
        <v>47.260000000000005</v>
      </c>
      <c r="O13">
        <f>I13*0.15</f>
        <v>0</v>
      </c>
      <c r="P13">
        <f>ROUND(N13+O13,0)</f>
        <v>47</v>
      </c>
    </row>
    <row r="14" spans="1:16" x14ac:dyDescent="0.25">
      <c r="A14" s="12" t="s">
        <v>492</v>
      </c>
      <c r="B14" s="12">
        <v>12</v>
      </c>
      <c r="C14" s="13" t="s">
        <v>493</v>
      </c>
      <c r="D14" s="14">
        <v>98</v>
      </c>
      <c r="E14" s="14">
        <v>98</v>
      </c>
      <c r="F14" s="14">
        <v>98</v>
      </c>
      <c r="G14" s="15"/>
      <c r="H14" s="14"/>
      <c r="I14" s="14"/>
      <c r="J14" s="14"/>
      <c r="M14" s="11">
        <f>D14+E14+F14+G14+H14</f>
        <v>294</v>
      </c>
      <c r="N14">
        <f>M14*0.17</f>
        <v>49.980000000000004</v>
      </c>
      <c r="O14">
        <f>I14*0.15</f>
        <v>0</v>
      </c>
      <c r="P14">
        <f>ROUND(N14+O14,0)</f>
        <v>50</v>
      </c>
    </row>
    <row r="15" spans="1:16" x14ac:dyDescent="0.25">
      <c r="A15" s="12" t="s">
        <v>494</v>
      </c>
      <c r="B15" s="12">
        <v>13</v>
      </c>
      <c r="C15" s="13" t="s">
        <v>495</v>
      </c>
      <c r="D15" s="14">
        <v>98</v>
      </c>
      <c r="E15" s="14">
        <v>98</v>
      </c>
      <c r="F15" s="14">
        <v>98</v>
      </c>
      <c r="G15" s="15"/>
      <c r="H15" s="14"/>
      <c r="I15" s="14"/>
      <c r="J15" s="14"/>
      <c r="M15" s="11">
        <f>D15+E15+F15+G15+H15</f>
        <v>294</v>
      </c>
      <c r="N15">
        <f>M15*0.17</f>
        <v>49.980000000000004</v>
      </c>
      <c r="O15">
        <f>I15*0.15</f>
        <v>0</v>
      </c>
      <c r="P15">
        <f>ROUND(N15+O15,0)</f>
        <v>50</v>
      </c>
    </row>
    <row r="16" spans="1:16" x14ac:dyDescent="0.25">
      <c r="A16" s="12" t="s">
        <v>496</v>
      </c>
      <c r="B16" s="12">
        <v>14</v>
      </c>
      <c r="C16" s="13" t="s">
        <v>497</v>
      </c>
      <c r="D16" s="14">
        <v>96</v>
      </c>
      <c r="E16" s="14">
        <v>98</v>
      </c>
      <c r="F16" s="14">
        <v>90</v>
      </c>
      <c r="G16" s="15"/>
      <c r="H16" s="14"/>
      <c r="I16" s="14"/>
      <c r="J16" s="14"/>
      <c r="M16" s="11">
        <f>D16+E16+F16+G16+H16</f>
        <v>284</v>
      </c>
      <c r="N16">
        <f>M16*0.17</f>
        <v>48.28</v>
      </c>
      <c r="O16">
        <f>I16*0.15</f>
        <v>0</v>
      </c>
      <c r="P16">
        <f>ROUND(N16+O16,0)</f>
        <v>48</v>
      </c>
    </row>
    <row r="17" spans="1:16" x14ac:dyDescent="0.25">
      <c r="A17" s="12" t="s">
        <v>498</v>
      </c>
      <c r="B17" s="12">
        <v>15</v>
      </c>
      <c r="C17" s="13" t="s">
        <v>499</v>
      </c>
      <c r="D17" s="14">
        <v>96</v>
      </c>
      <c r="E17" s="14">
        <v>96</v>
      </c>
      <c r="F17" s="14">
        <v>98</v>
      </c>
      <c r="G17" s="15"/>
      <c r="H17" s="14"/>
      <c r="I17" s="14"/>
      <c r="J17" s="14"/>
      <c r="M17" s="11">
        <f>D17+E17+F17+G17+H17</f>
        <v>290</v>
      </c>
      <c r="N17">
        <f>M17*0.17</f>
        <v>49.300000000000004</v>
      </c>
      <c r="O17">
        <f>I17*0.15</f>
        <v>0</v>
      </c>
      <c r="P17">
        <f>ROUND(N17+O17,0)</f>
        <v>49</v>
      </c>
    </row>
    <row r="18" spans="1:16" x14ac:dyDescent="0.25">
      <c r="A18" s="12" t="s">
        <v>500</v>
      </c>
      <c r="B18" s="12">
        <v>16</v>
      </c>
      <c r="C18" s="13" t="s">
        <v>501</v>
      </c>
      <c r="D18" s="14">
        <v>98</v>
      </c>
      <c r="E18" s="14">
        <v>98</v>
      </c>
      <c r="F18" s="14">
        <v>98</v>
      </c>
      <c r="G18" s="15"/>
      <c r="H18" s="14"/>
      <c r="I18" s="14"/>
      <c r="J18" s="14"/>
      <c r="M18" s="11">
        <f>D18+E18+F18+G18+H18</f>
        <v>294</v>
      </c>
      <c r="N18">
        <f>M18*0.17</f>
        <v>49.980000000000004</v>
      </c>
      <c r="O18">
        <f>I18*0.15</f>
        <v>0</v>
      </c>
      <c r="P18">
        <f>ROUND(N18+O18,0)</f>
        <v>50</v>
      </c>
    </row>
    <row r="19" spans="1:16" x14ac:dyDescent="0.25">
      <c r="A19" s="12" t="s">
        <v>502</v>
      </c>
      <c r="B19" s="12">
        <v>17</v>
      </c>
      <c r="C19" s="13" t="s">
        <v>503</v>
      </c>
      <c r="D19" s="14">
        <v>98</v>
      </c>
      <c r="E19" s="14">
        <v>92</v>
      </c>
      <c r="F19" s="14">
        <v>94</v>
      </c>
      <c r="G19" s="15"/>
      <c r="H19" s="14"/>
      <c r="I19" s="14"/>
      <c r="J19" s="14"/>
      <c r="M19" s="11">
        <f>D19+E19+F19+G19+H19</f>
        <v>284</v>
      </c>
      <c r="N19">
        <f>M19*0.17</f>
        <v>48.28</v>
      </c>
      <c r="O19">
        <f>I19*0.15</f>
        <v>0</v>
      </c>
      <c r="P19">
        <f>ROUND(N19+O19,0)</f>
        <v>48</v>
      </c>
    </row>
    <row r="20" spans="1:16" x14ac:dyDescent="0.25">
      <c r="A20" s="12" t="s">
        <v>504</v>
      </c>
      <c r="B20" s="12">
        <v>18</v>
      </c>
      <c r="C20" s="13" t="s">
        <v>505</v>
      </c>
      <c r="D20" s="14">
        <v>84</v>
      </c>
      <c r="E20" s="14">
        <v>94</v>
      </c>
      <c r="F20" s="14">
        <v>98</v>
      </c>
      <c r="G20" s="15"/>
      <c r="H20" s="14"/>
      <c r="I20" s="14"/>
      <c r="J20" s="14"/>
      <c r="M20" s="11">
        <f>D20+E20+F20+G20+H20</f>
        <v>276</v>
      </c>
      <c r="N20">
        <f>M20*0.17</f>
        <v>46.92</v>
      </c>
      <c r="O20">
        <f>I20*0.15</f>
        <v>0</v>
      </c>
      <c r="P20">
        <f>ROUND(N20+O20,0)</f>
        <v>47</v>
      </c>
    </row>
    <row r="21" spans="1:16" x14ac:dyDescent="0.25">
      <c r="A21" s="12" t="s">
        <v>506</v>
      </c>
      <c r="B21" s="12">
        <v>19</v>
      </c>
      <c r="C21" s="13" t="s">
        <v>507</v>
      </c>
      <c r="D21" s="14">
        <v>98</v>
      </c>
      <c r="E21" s="14">
        <v>94</v>
      </c>
      <c r="F21" s="14">
        <v>98</v>
      </c>
      <c r="G21" s="15"/>
      <c r="H21" s="14"/>
      <c r="I21" s="14"/>
      <c r="J21" s="14"/>
      <c r="M21" s="11">
        <f>D21+E21+F21+G21+H21</f>
        <v>290</v>
      </c>
      <c r="N21">
        <f>M21*0.17</f>
        <v>49.300000000000004</v>
      </c>
      <c r="O21">
        <f>I21*0.15</f>
        <v>0</v>
      </c>
      <c r="P21">
        <f>ROUND(N21+O21,0)</f>
        <v>49</v>
      </c>
    </row>
    <row r="22" spans="1:16" x14ac:dyDescent="0.25">
      <c r="A22" s="12" t="s">
        <v>508</v>
      </c>
      <c r="B22" s="12">
        <v>20</v>
      </c>
      <c r="C22" s="13" t="s">
        <v>509</v>
      </c>
      <c r="D22" s="14">
        <v>82</v>
      </c>
      <c r="E22" s="14">
        <v>88</v>
      </c>
      <c r="F22" s="14">
        <v>92</v>
      </c>
      <c r="G22" s="15"/>
      <c r="H22" s="14"/>
      <c r="I22" s="14"/>
      <c r="J22" s="14"/>
      <c r="M22" s="11">
        <f>D22+E22+F22+G22+H22</f>
        <v>262</v>
      </c>
      <c r="N22">
        <f>M22*0.17</f>
        <v>44.540000000000006</v>
      </c>
      <c r="O22">
        <f>I22*0.15</f>
        <v>0</v>
      </c>
      <c r="P22">
        <f>ROUND(N22+O22,0)</f>
        <v>45</v>
      </c>
    </row>
    <row r="23" spans="1:16" x14ac:dyDescent="0.25">
      <c r="A23" s="12" t="s">
        <v>510</v>
      </c>
      <c r="B23" s="12">
        <v>21</v>
      </c>
      <c r="C23" s="13" t="s">
        <v>511</v>
      </c>
      <c r="D23" s="14">
        <v>98</v>
      </c>
      <c r="E23" s="14">
        <v>98</v>
      </c>
      <c r="F23" s="14">
        <v>98</v>
      </c>
      <c r="G23" s="15"/>
      <c r="H23" s="14"/>
      <c r="I23" s="14"/>
      <c r="J23" s="14"/>
      <c r="M23" s="11">
        <f>D23+E23+F23+G23+H23</f>
        <v>294</v>
      </c>
      <c r="N23">
        <f>M23*0.17</f>
        <v>49.980000000000004</v>
      </c>
      <c r="O23">
        <f>I23*0.15</f>
        <v>0</v>
      </c>
      <c r="P23">
        <f>ROUND(N23+O23,0)</f>
        <v>50</v>
      </c>
    </row>
    <row r="24" spans="1:16" x14ac:dyDescent="0.25">
      <c r="A24" s="12" t="s">
        <v>512</v>
      </c>
      <c r="B24" s="12">
        <v>22</v>
      </c>
      <c r="C24" s="13" t="s">
        <v>513</v>
      </c>
      <c r="D24" s="14">
        <v>98</v>
      </c>
      <c r="E24" s="14">
        <v>98</v>
      </c>
      <c r="F24" s="14">
        <v>98</v>
      </c>
      <c r="G24" s="15"/>
      <c r="H24" s="14"/>
      <c r="I24" s="14"/>
      <c r="J24" s="14"/>
      <c r="M24" s="11">
        <f>D24+E24+F24+G24+H24</f>
        <v>294</v>
      </c>
      <c r="N24">
        <f>M24*0.17</f>
        <v>49.980000000000004</v>
      </c>
      <c r="O24">
        <f>I24*0.15</f>
        <v>0</v>
      </c>
      <c r="P24">
        <f>ROUND(N24+O24,0)</f>
        <v>50</v>
      </c>
    </row>
    <row r="25" spans="1:16" x14ac:dyDescent="0.25">
      <c r="A25" s="12" t="s">
        <v>514</v>
      </c>
      <c r="B25" s="12">
        <v>23</v>
      </c>
      <c r="C25" s="13" t="s">
        <v>515</v>
      </c>
      <c r="D25" s="14">
        <v>98</v>
      </c>
      <c r="E25" s="14">
        <v>98</v>
      </c>
      <c r="F25" s="14">
        <v>96</v>
      </c>
      <c r="G25" s="15"/>
      <c r="H25" s="14"/>
      <c r="I25" s="14"/>
      <c r="J25" s="14"/>
      <c r="M25" s="11">
        <f>D25+E25+F25+G25+H25</f>
        <v>292</v>
      </c>
      <c r="N25">
        <f>M25*0.17</f>
        <v>49.64</v>
      </c>
      <c r="O25">
        <f>I25*0.15</f>
        <v>0</v>
      </c>
      <c r="P25">
        <f>ROUND(N25+O25,0)</f>
        <v>50</v>
      </c>
    </row>
  </sheetData>
  <sheetProtection algorithmName="SHA-512" hashValue="JrsuYu4J9BkQwj/BzZD4ksgnaSIgD/MGmcqo6Uu4ElPy3GgJS9wYTPbhHUDpigWpypZFr+EB3DHK9ws6xD5Ung==" saltValue="OqS3l/nlNhXB8d9yddYyHQ==" spinCount="100000" sheet="1" objects="1" scenarios="1"/>
  <dataValidations count="23">
    <dataValidation type="whole" allowBlank="1" showInputMessage="1" showErrorMessage="1" errorTitle="Valor fuera de rango" error="Ingrese un valor correcto" sqref="G3" xr:uid="{6C4C8039-F9DE-4285-8852-25F17052F374}">
      <formula1>0</formula1>
      <formula2>100</formula2>
    </dataValidation>
    <dataValidation type="whole" allowBlank="1" showInputMessage="1" showErrorMessage="1" errorTitle="Valor fuera de rango" error="Ingrese un valor correcto" sqref="G4" xr:uid="{E32560E1-2647-4ED2-928E-625487A63BDE}">
      <formula1>0</formula1>
      <formula2>100</formula2>
    </dataValidation>
    <dataValidation type="whole" allowBlank="1" showInputMessage="1" showErrorMessage="1" errorTitle="Valor fuera de rango" error="Ingrese un valor correcto" sqref="G5" xr:uid="{036F5222-7CD6-41CB-94E3-160415193AFF}">
      <formula1>0</formula1>
      <formula2>100</formula2>
    </dataValidation>
    <dataValidation type="whole" allowBlank="1" showInputMessage="1" showErrorMessage="1" errorTitle="Valor fuera de rango" error="Ingrese un valor correcto" sqref="G6" xr:uid="{3CC50A2C-7528-43F3-9602-E39DF74F223F}">
      <formula1>0</formula1>
      <formula2>100</formula2>
    </dataValidation>
    <dataValidation type="whole" allowBlank="1" showInputMessage="1" showErrorMessage="1" errorTitle="Valor fuera de rango" error="Ingrese un valor correcto" sqref="G7" xr:uid="{9AC7C92B-F1AD-4668-81F9-0C2DF19B3239}">
      <formula1>0</formula1>
      <formula2>100</formula2>
    </dataValidation>
    <dataValidation type="whole" allowBlank="1" showInputMessage="1" showErrorMessage="1" errorTitle="Valor fuera de rango" error="Ingrese un valor correcto" sqref="G8" xr:uid="{5EA9CE5A-3C06-424A-8DAA-5E27B9393096}">
      <formula1>0</formula1>
      <formula2>100</formula2>
    </dataValidation>
    <dataValidation type="whole" allowBlank="1" showInputMessage="1" showErrorMessage="1" errorTitle="Valor fuera de rango" error="Ingrese un valor correcto" sqref="G9" xr:uid="{0868CAC6-E015-4EA8-A7E2-B6E840B2DFC5}">
      <formula1>0</formula1>
      <formula2>100</formula2>
    </dataValidation>
    <dataValidation type="whole" allowBlank="1" showInputMessage="1" showErrorMessage="1" errorTitle="Valor fuera de rango" error="Ingrese un valor correcto" sqref="G10" xr:uid="{7BA49E08-B780-4E32-B1A8-01889621DE45}">
      <formula1>0</formula1>
      <formula2>100</formula2>
    </dataValidation>
    <dataValidation type="whole" allowBlank="1" showInputMessage="1" showErrorMessage="1" errorTitle="Valor fuera de rango" error="Ingrese un valor correcto" sqref="G11" xr:uid="{75198CB5-2425-4EB2-9AE8-951D77C41566}">
      <formula1>0</formula1>
      <formula2>100</formula2>
    </dataValidation>
    <dataValidation type="whole" allowBlank="1" showInputMessage="1" showErrorMessage="1" errorTitle="Valor fuera de rango" error="Ingrese un valor correcto" sqref="G12" xr:uid="{0109900F-842A-4128-B657-C307BBFC15C6}">
      <formula1>0</formula1>
      <formula2>100</formula2>
    </dataValidation>
    <dataValidation type="whole" allowBlank="1" showInputMessage="1" showErrorMessage="1" errorTitle="Valor fuera de rango" error="Ingrese un valor correcto" sqref="G13" xr:uid="{D0684DA7-E63B-4F5F-82F2-56C5ABE3B8A8}">
      <formula1>0</formula1>
      <formula2>100</formula2>
    </dataValidation>
    <dataValidation type="whole" allowBlank="1" showInputMessage="1" showErrorMessage="1" errorTitle="Valor fuera de rango" error="Ingrese un valor correcto" sqref="G14" xr:uid="{3D09F214-E11C-4A88-AE63-BA0791DFCD08}">
      <formula1>0</formula1>
      <formula2>100</formula2>
    </dataValidation>
    <dataValidation type="whole" allowBlank="1" showInputMessage="1" showErrorMessage="1" errorTitle="Valor fuera de rango" error="Ingrese un valor correcto" sqref="G15" xr:uid="{536EE23F-A277-4166-B84F-FE65B66EC7B8}">
      <formula1>0</formula1>
      <formula2>100</formula2>
    </dataValidation>
    <dataValidation type="whole" allowBlank="1" showInputMessage="1" showErrorMessage="1" errorTitle="Valor fuera de rango" error="Ingrese un valor correcto" sqref="G16" xr:uid="{F5EA0067-73E9-499A-A2C6-EA0BFD08FBF9}">
      <formula1>0</formula1>
      <formula2>100</formula2>
    </dataValidation>
    <dataValidation type="whole" allowBlank="1" showInputMessage="1" showErrorMessage="1" errorTitle="Valor fuera de rango" error="Ingrese un valor correcto" sqref="G17" xr:uid="{B2CA6CF8-DA9C-4927-8097-F056206565B7}">
      <formula1>0</formula1>
      <formula2>100</formula2>
    </dataValidation>
    <dataValidation type="whole" allowBlank="1" showInputMessage="1" showErrorMessage="1" errorTitle="Valor fuera de rango" error="Ingrese un valor correcto" sqref="G18" xr:uid="{7964D16E-378D-4D64-B6C1-C451F04704ED}">
      <formula1>0</formula1>
      <formula2>100</formula2>
    </dataValidation>
    <dataValidation type="whole" allowBlank="1" showInputMessage="1" showErrorMessage="1" errorTitle="Valor fuera de rango" error="Ingrese un valor correcto" sqref="G19" xr:uid="{2B375C22-07D9-45C8-B9C9-91A30DFF482A}">
      <formula1>0</formula1>
      <formula2>100</formula2>
    </dataValidation>
    <dataValidation type="whole" allowBlank="1" showInputMessage="1" showErrorMessage="1" errorTitle="Valor fuera de rango" error="Ingrese un valor correcto" sqref="G20" xr:uid="{F782EF2B-C39D-4B24-A5D3-0E27125C7E16}">
      <formula1>0</formula1>
      <formula2>100</formula2>
    </dataValidation>
    <dataValidation type="whole" allowBlank="1" showInputMessage="1" showErrorMessage="1" errorTitle="Valor fuera de rango" error="Ingrese un valor correcto" sqref="G21" xr:uid="{D956F2EE-18BE-433A-95C5-EEEFBE665E3B}">
      <formula1>0</formula1>
      <formula2>100</formula2>
    </dataValidation>
    <dataValidation type="whole" allowBlank="1" showInputMessage="1" showErrorMessage="1" errorTitle="Valor fuera de rango" error="Ingrese un valor correcto" sqref="G22" xr:uid="{D6B80DF4-6D94-4801-A27E-D544BEB24CD3}">
      <formula1>0</formula1>
      <formula2>100</formula2>
    </dataValidation>
    <dataValidation type="whole" allowBlank="1" showInputMessage="1" showErrorMessage="1" errorTitle="Valor fuera de rango" error="Ingrese un valor correcto" sqref="G23" xr:uid="{F6C9CCB4-B3CE-48B9-B88A-B68C822D5D40}">
      <formula1>0</formula1>
      <formula2>100</formula2>
    </dataValidation>
    <dataValidation type="whole" allowBlank="1" showInputMessage="1" showErrorMessage="1" errorTitle="Valor fuera de rango" error="Ingrese un valor correcto" sqref="G24" xr:uid="{E2D6AE5C-1603-4282-B280-890CB4F1F245}">
      <formula1>0</formula1>
      <formula2>100</formula2>
    </dataValidation>
    <dataValidation type="whole" allowBlank="1" showInputMessage="1" showErrorMessage="1" errorTitle="Valor fuera de rango" error="Ingrese un valor correcto" sqref="G25" xr:uid="{9F43E3DA-B269-4D7D-BDD6-1D0A83F8FE44}">
      <formula1>0</formula1>
      <formula2>100</formula2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15BE6-1826-40B3-80AE-98DB9DBB65DD}">
  <dimension ref="A1:P26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7.140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517</v>
      </c>
      <c r="C1" s="1" t="s">
        <v>518</v>
      </c>
      <c r="D1" s="5" t="s">
        <v>571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568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519</v>
      </c>
      <c r="B3" s="12">
        <v>1</v>
      </c>
      <c r="C3" s="13" t="s">
        <v>520</v>
      </c>
      <c r="D3" s="14">
        <v>92</v>
      </c>
      <c r="E3" s="14">
        <v>96</v>
      </c>
      <c r="F3" s="14">
        <v>96</v>
      </c>
      <c r="G3" s="15"/>
      <c r="H3" s="14"/>
      <c r="I3" s="14"/>
      <c r="J3" s="14"/>
      <c r="M3" s="11">
        <f>D3+E3+F3+G3+H3</f>
        <v>284</v>
      </c>
      <c r="N3">
        <f>M3*0.17</f>
        <v>48.28</v>
      </c>
      <c r="O3">
        <f>I3*0.15</f>
        <v>0</v>
      </c>
      <c r="P3">
        <f>ROUND(N3+O3,0)</f>
        <v>48</v>
      </c>
    </row>
    <row r="4" spans="1:16" x14ac:dyDescent="0.25">
      <c r="A4" s="12" t="s">
        <v>521</v>
      </c>
      <c r="B4" s="12">
        <v>2</v>
      </c>
      <c r="C4" s="13" t="s">
        <v>522</v>
      </c>
      <c r="D4" s="14">
        <v>98</v>
      </c>
      <c r="E4" s="14">
        <v>98</v>
      </c>
      <c r="F4" s="14">
        <v>94</v>
      </c>
      <c r="G4" s="15"/>
      <c r="H4" s="14"/>
      <c r="I4" s="14"/>
      <c r="J4" s="14"/>
      <c r="M4" s="11">
        <f>D4+E4+F4+G4+H4</f>
        <v>290</v>
      </c>
      <c r="N4">
        <f>M4*0.17</f>
        <v>49.300000000000004</v>
      </c>
      <c r="O4">
        <f>I4*0.15</f>
        <v>0</v>
      </c>
      <c r="P4">
        <f>ROUND(N4+O4,0)</f>
        <v>49</v>
      </c>
    </row>
    <row r="5" spans="1:16" x14ac:dyDescent="0.25">
      <c r="A5" s="12" t="s">
        <v>523</v>
      </c>
      <c r="B5" s="12">
        <v>3</v>
      </c>
      <c r="C5" s="13" t="s">
        <v>524</v>
      </c>
      <c r="D5" s="14">
        <v>86</v>
      </c>
      <c r="E5" s="14">
        <v>98</v>
      </c>
      <c r="F5" s="14">
        <v>94</v>
      </c>
      <c r="G5" s="15"/>
      <c r="H5" s="14"/>
      <c r="I5" s="14"/>
      <c r="J5" s="14"/>
      <c r="M5" s="11">
        <f>D5+E5+F5+G5+H5</f>
        <v>278</v>
      </c>
      <c r="N5">
        <f>M5*0.17</f>
        <v>47.260000000000005</v>
      </c>
      <c r="O5">
        <f>I5*0.15</f>
        <v>0</v>
      </c>
      <c r="P5">
        <f>ROUND(N5+O5,0)</f>
        <v>47</v>
      </c>
    </row>
    <row r="6" spans="1:16" x14ac:dyDescent="0.25">
      <c r="A6" s="12" t="s">
        <v>525</v>
      </c>
      <c r="B6" s="12">
        <v>4</v>
      </c>
      <c r="C6" s="13" t="s">
        <v>526</v>
      </c>
      <c r="D6" s="14">
        <v>80</v>
      </c>
      <c r="E6" s="14">
        <v>98</v>
      </c>
      <c r="F6" s="14">
        <v>96</v>
      </c>
      <c r="G6" s="15"/>
      <c r="H6" s="14"/>
      <c r="I6" s="14"/>
      <c r="J6" s="14"/>
      <c r="M6" s="11">
        <f>D6+E6+F6+G6+H6</f>
        <v>274</v>
      </c>
      <c r="N6">
        <f>M6*0.17</f>
        <v>46.580000000000005</v>
      </c>
      <c r="O6">
        <f>I6*0.15</f>
        <v>0</v>
      </c>
      <c r="P6">
        <f>ROUND(N6+O6,0)</f>
        <v>47</v>
      </c>
    </row>
    <row r="7" spans="1:16" x14ac:dyDescent="0.25">
      <c r="A7" s="12" t="s">
        <v>527</v>
      </c>
      <c r="B7" s="12">
        <v>5</v>
      </c>
      <c r="C7" s="13" t="s">
        <v>528</v>
      </c>
      <c r="D7" s="14">
        <v>80</v>
      </c>
      <c r="E7" s="14">
        <v>94</v>
      </c>
      <c r="F7" s="14">
        <v>94</v>
      </c>
      <c r="G7" s="15"/>
      <c r="H7" s="14"/>
      <c r="I7" s="14"/>
      <c r="J7" s="14"/>
      <c r="M7" s="11">
        <f>D7+E7+F7+G7+H7</f>
        <v>268</v>
      </c>
      <c r="N7">
        <f>M7*0.17</f>
        <v>45.56</v>
      </c>
      <c r="O7">
        <f>I7*0.15</f>
        <v>0</v>
      </c>
      <c r="P7">
        <f>ROUND(N7+O7,0)</f>
        <v>46</v>
      </c>
    </row>
    <row r="8" spans="1:16" x14ac:dyDescent="0.25">
      <c r="A8" s="12" t="s">
        <v>529</v>
      </c>
      <c r="B8" s="12">
        <v>6</v>
      </c>
      <c r="C8" s="13" t="s">
        <v>530</v>
      </c>
      <c r="D8" s="14">
        <v>98</v>
      </c>
      <c r="E8" s="14">
        <v>94</v>
      </c>
      <c r="F8" s="14">
        <v>96</v>
      </c>
      <c r="G8" s="15"/>
      <c r="H8" s="14"/>
      <c r="I8" s="14"/>
      <c r="J8" s="14"/>
      <c r="M8" s="11">
        <f>D8+E8+F8+G8+H8</f>
        <v>288</v>
      </c>
      <c r="N8">
        <f>M8*0.17</f>
        <v>48.96</v>
      </c>
      <c r="O8">
        <f>I8*0.15</f>
        <v>0</v>
      </c>
      <c r="P8">
        <f>ROUND(N8+O8,0)</f>
        <v>49</v>
      </c>
    </row>
    <row r="9" spans="1:16" x14ac:dyDescent="0.25">
      <c r="A9" s="12" t="s">
        <v>531</v>
      </c>
      <c r="B9" s="12">
        <v>7</v>
      </c>
      <c r="C9" s="13" t="s">
        <v>532</v>
      </c>
      <c r="D9" s="14">
        <v>86</v>
      </c>
      <c r="E9" s="14">
        <v>92</v>
      </c>
      <c r="F9" s="14">
        <v>94</v>
      </c>
      <c r="G9" s="15"/>
      <c r="H9" s="14"/>
      <c r="I9" s="14"/>
      <c r="J9" s="14"/>
      <c r="M9" s="11">
        <f>D9+E9+F9+G9+H9</f>
        <v>272</v>
      </c>
      <c r="N9">
        <f>M9*0.17</f>
        <v>46.24</v>
      </c>
      <c r="O9">
        <f>I9*0.15</f>
        <v>0</v>
      </c>
      <c r="P9">
        <f>ROUND(N9+O9,0)</f>
        <v>46</v>
      </c>
    </row>
    <row r="10" spans="1:16" x14ac:dyDescent="0.25">
      <c r="A10" s="12" t="s">
        <v>533</v>
      </c>
      <c r="B10" s="12">
        <v>8</v>
      </c>
      <c r="C10" s="13" t="s">
        <v>534</v>
      </c>
      <c r="D10" s="14">
        <v>98</v>
      </c>
      <c r="E10" s="14">
        <v>98</v>
      </c>
      <c r="F10" s="14">
        <v>96</v>
      </c>
      <c r="G10" s="15"/>
      <c r="H10" s="14"/>
      <c r="I10" s="14"/>
      <c r="J10" s="14"/>
      <c r="M10" s="11">
        <f>D10+E10+F10+G10+H10</f>
        <v>292</v>
      </c>
      <c r="N10">
        <f>M10*0.17</f>
        <v>49.64</v>
      </c>
      <c r="O10">
        <f>I10*0.15</f>
        <v>0</v>
      </c>
      <c r="P10">
        <f>ROUND(N10+O10,0)</f>
        <v>50</v>
      </c>
    </row>
    <row r="11" spans="1:16" x14ac:dyDescent="0.25">
      <c r="A11" s="12" t="s">
        <v>535</v>
      </c>
      <c r="B11" s="12">
        <v>9</v>
      </c>
      <c r="C11" s="13" t="s">
        <v>536</v>
      </c>
      <c r="D11" s="14">
        <v>94</v>
      </c>
      <c r="E11" s="14">
        <v>94</v>
      </c>
      <c r="F11" s="14">
        <v>96</v>
      </c>
      <c r="G11" s="15"/>
      <c r="H11" s="14"/>
      <c r="I11" s="14"/>
      <c r="J11" s="14"/>
      <c r="M11" s="11">
        <f>D11+E11+F11+G11+H11</f>
        <v>284</v>
      </c>
      <c r="N11">
        <f>M11*0.17</f>
        <v>48.28</v>
      </c>
      <c r="O11">
        <f>I11*0.15</f>
        <v>0</v>
      </c>
      <c r="P11">
        <f>ROUND(N11+O11,0)</f>
        <v>48</v>
      </c>
    </row>
    <row r="12" spans="1:16" x14ac:dyDescent="0.25">
      <c r="A12" s="12" t="s">
        <v>537</v>
      </c>
      <c r="B12" s="12">
        <v>10</v>
      </c>
      <c r="C12" s="13" t="s">
        <v>538</v>
      </c>
      <c r="D12" s="14">
        <v>86</v>
      </c>
      <c r="E12" s="14">
        <v>98</v>
      </c>
      <c r="F12" s="14">
        <v>96</v>
      </c>
      <c r="G12" s="15"/>
      <c r="H12" s="14"/>
      <c r="I12" s="14"/>
      <c r="J12" s="14"/>
      <c r="M12" s="11">
        <f>D12+E12+F12+G12+H12</f>
        <v>280</v>
      </c>
      <c r="N12">
        <f>M12*0.17</f>
        <v>47.6</v>
      </c>
      <c r="O12">
        <f>I12*0.15</f>
        <v>0</v>
      </c>
      <c r="P12">
        <f>ROUND(N12+O12,0)</f>
        <v>48</v>
      </c>
    </row>
    <row r="13" spans="1:16" x14ac:dyDescent="0.25">
      <c r="A13" s="12" t="s">
        <v>539</v>
      </c>
      <c r="B13" s="12">
        <v>11</v>
      </c>
      <c r="C13" s="13" t="s">
        <v>540</v>
      </c>
      <c r="D13" s="14">
        <v>98</v>
      </c>
      <c r="E13" s="14">
        <v>98</v>
      </c>
      <c r="F13" s="14">
        <v>96</v>
      </c>
      <c r="G13" s="15"/>
      <c r="H13" s="14"/>
      <c r="I13" s="14"/>
      <c r="J13" s="14"/>
      <c r="M13" s="11">
        <f>D13+E13+F13+G13+H13</f>
        <v>292</v>
      </c>
      <c r="N13">
        <f>M13*0.17</f>
        <v>49.64</v>
      </c>
      <c r="O13">
        <f>I13*0.15</f>
        <v>0</v>
      </c>
      <c r="P13">
        <f>ROUND(N13+O13,0)</f>
        <v>50</v>
      </c>
    </row>
    <row r="14" spans="1:16" x14ac:dyDescent="0.25">
      <c r="A14" s="12" t="s">
        <v>541</v>
      </c>
      <c r="B14" s="12">
        <v>12</v>
      </c>
      <c r="C14" s="13" t="s">
        <v>542</v>
      </c>
      <c r="D14" s="14">
        <v>88</v>
      </c>
      <c r="E14" s="14">
        <v>96</v>
      </c>
      <c r="F14" s="14">
        <v>92</v>
      </c>
      <c r="G14" s="15"/>
      <c r="H14" s="14"/>
      <c r="I14" s="14"/>
      <c r="J14" s="14"/>
      <c r="M14" s="11">
        <f>D14+E14+F14+G14+H14</f>
        <v>276</v>
      </c>
      <c r="N14">
        <f>M14*0.17</f>
        <v>46.92</v>
      </c>
      <c r="O14">
        <f>I14*0.15</f>
        <v>0</v>
      </c>
      <c r="P14">
        <f>ROUND(N14+O14,0)</f>
        <v>47</v>
      </c>
    </row>
    <row r="15" spans="1:16" x14ac:dyDescent="0.25">
      <c r="A15" s="12" t="s">
        <v>543</v>
      </c>
      <c r="B15" s="12">
        <v>13</v>
      </c>
      <c r="C15" s="13" t="s">
        <v>544</v>
      </c>
      <c r="D15" s="14">
        <v>98</v>
      </c>
      <c r="E15" s="14">
        <v>98</v>
      </c>
      <c r="F15" s="14">
        <v>96</v>
      </c>
      <c r="G15" s="15"/>
      <c r="H15" s="14"/>
      <c r="I15" s="14"/>
      <c r="J15" s="14"/>
      <c r="M15" s="11">
        <f>D15+E15+F15+G15+H15</f>
        <v>292</v>
      </c>
      <c r="N15">
        <f>M15*0.17</f>
        <v>49.64</v>
      </c>
      <c r="O15">
        <f>I15*0.15</f>
        <v>0</v>
      </c>
      <c r="P15">
        <f>ROUND(N15+O15,0)</f>
        <v>50</v>
      </c>
    </row>
    <row r="16" spans="1:16" x14ac:dyDescent="0.25">
      <c r="A16" s="12" t="s">
        <v>545</v>
      </c>
      <c r="B16" s="12">
        <v>14</v>
      </c>
      <c r="C16" s="13" t="s">
        <v>546</v>
      </c>
      <c r="D16" s="14">
        <v>86</v>
      </c>
      <c r="E16" s="14">
        <v>98</v>
      </c>
      <c r="F16" s="14">
        <v>94</v>
      </c>
      <c r="G16" s="15"/>
      <c r="H16" s="14"/>
      <c r="I16" s="14"/>
      <c r="J16" s="14"/>
      <c r="M16" s="11">
        <f>D16+E16+F16+G16+H16</f>
        <v>278</v>
      </c>
      <c r="N16">
        <f>M16*0.17</f>
        <v>47.260000000000005</v>
      </c>
      <c r="O16">
        <f>I16*0.15</f>
        <v>0</v>
      </c>
      <c r="P16">
        <f>ROUND(N16+O16,0)</f>
        <v>47</v>
      </c>
    </row>
    <row r="17" spans="1:16" x14ac:dyDescent="0.25">
      <c r="A17" s="12" t="s">
        <v>547</v>
      </c>
      <c r="B17" s="12">
        <v>15</v>
      </c>
      <c r="C17" s="13" t="s">
        <v>548</v>
      </c>
      <c r="D17" s="14">
        <v>88</v>
      </c>
      <c r="E17" s="14">
        <v>94</v>
      </c>
      <c r="F17" s="14">
        <v>96</v>
      </c>
      <c r="G17" s="15"/>
      <c r="H17" s="14"/>
      <c r="I17" s="14"/>
      <c r="J17" s="14"/>
      <c r="M17" s="11">
        <f>D17+E17+F17+G17+H17</f>
        <v>278</v>
      </c>
      <c r="N17">
        <f>M17*0.17</f>
        <v>47.260000000000005</v>
      </c>
      <c r="O17">
        <f>I17*0.15</f>
        <v>0</v>
      </c>
      <c r="P17">
        <f>ROUND(N17+O17,0)</f>
        <v>47</v>
      </c>
    </row>
    <row r="18" spans="1:16" x14ac:dyDescent="0.25">
      <c r="A18" s="12" t="s">
        <v>549</v>
      </c>
      <c r="B18" s="12">
        <v>16</v>
      </c>
      <c r="C18" s="13" t="s">
        <v>550</v>
      </c>
      <c r="D18" s="14">
        <v>94</v>
      </c>
      <c r="E18" s="14">
        <v>98</v>
      </c>
      <c r="F18" s="14">
        <v>96</v>
      </c>
      <c r="G18" s="15"/>
      <c r="H18" s="14"/>
      <c r="I18" s="14"/>
      <c r="J18" s="14"/>
      <c r="M18" s="11">
        <f>D18+E18+F18+G18+H18</f>
        <v>288</v>
      </c>
      <c r="N18">
        <f>M18*0.17</f>
        <v>48.96</v>
      </c>
      <c r="O18">
        <f>I18*0.15</f>
        <v>0</v>
      </c>
      <c r="P18">
        <f>ROUND(N18+O18,0)</f>
        <v>49</v>
      </c>
    </row>
    <row r="19" spans="1:16" x14ac:dyDescent="0.25">
      <c r="A19" s="12" t="s">
        <v>551</v>
      </c>
      <c r="B19" s="12">
        <v>17</v>
      </c>
      <c r="C19" s="13" t="s">
        <v>552</v>
      </c>
      <c r="D19" s="14">
        <v>88</v>
      </c>
      <c r="E19" s="14">
        <v>96</v>
      </c>
      <c r="F19" s="14">
        <v>96</v>
      </c>
      <c r="G19" s="15"/>
      <c r="H19" s="14"/>
      <c r="I19" s="14"/>
      <c r="J19" s="14"/>
      <c r="M19" s="11">
        <f>D19+E19+F19+G19+H19</f>
        <v>280</v>
      </c>
      <c r="N19">
        <f>M19*0.17</f>
        <v>47.6</v>
      </c>
      <c r="O19">
        <f>I19*0.15</f>
        <v>0</v>
      </c>
      <c r="P19">
        <f>ROUND(N19+O19,0)</f>
        <v>48</v>
      </c>
    </row>
    <row r="20" spans="1:16" x14ac:dyDescent="0.25">
      <c r="A20" s="12" t="s">
        <v>553</v>
      </c>
      <c r="B20" s="12">
        <v>18</v>
      </c>
      <c r="C20" s="13" t="s">
        <v>554</v>
      </c>
      <c r="D20" s="14">
        <v>92</v>
      </c>
      <c r="E20" s="14">
        <v>96</v>
      </c>
      <c r="F20" s="14">
        <v>94</v>
      </c>
      <c r="G20" s="15"/>
      <c r="H20" s="14"/>
      <c r="I20" s="14"/>
      <c r="J20" s="14"/>
      <c r="M20" s="11">
        <f>D20+E20+F20+G20+H20</f>
        <v>282</v>
      </c>
      <c r="N20">
        <f>M20*0.17</f>
        <v>47.940000000000005</v>
      </c>
      <c r="O20">
        <f>I20*0.15</f>
        <v>0</v>
      </c>
      <c r="P20">
        <f>ROUND(N20+O20,0)</f>
        <v>48</v>
      </c>
    </row>
    <row r="21" spans="1:16" x14ac:dyDescent="0.25">
      <c r="A21" s="12" t="s">
        <v>555</v>
      </c>
      <c r="B21" s="12">
        <v>19</v>
      </c>
      <c r="C21" s="13" t="s">
        <v>556</v>
      </c>
      <c r="D21" s="14">
        <v>98</v>
      </c>
      <c r="E21" s="14">
        <v>94</v>
      </c>
      <c r="F21" s="14">
        <v>94</v>
      </c>
      <c r="G21" s="15"/>
      <c r="H21" s="14"/>
      <c r="I21" s="14"/>
      <c r="J21" s="14"/>
      <c r="M21" s="11">
        <f>D21+E21+F21+G21+H21</f>
        <v>286</v>
      </c>
      <c r="N21">
        <f>M21*0.17</f>
        <v>48.620000000000005</v>
      </c>
      <c r="O21">
        <f>I21*0.15</f>
        <v>0</v>
      </c>
      <c r="P21">
        <f>ROUND(N21+O21,0)</f>
        <v>49</v>
      </c>
    </row>
    <row r="22" spans="1:16" x14ac:dyDescent="0.25">
      <c r="A22" s="12" t="s">
        <v>557</v>
      </c>
      <c r="B22" s="12">
        <v>20</v>
      </c>
      <c r="C22" s="13" t="s">
        <v>558</v>
      </c>
      <c r="D22" s="14">
        <v>88</v>
      </c>
      <c r="E22" s="14">
        <v>96</v>
      </c>
      <c r="F22" s="14">
        <v>94</v>
      </c>
      <c r="G22" s="15"/>
      <c r="H22" s="14"/>
      <c r="I22" s="14"/>
      <c r="J22" s="14"/>
      <c r="M22" s="11">
        <f>D22+E22+F22+G22+H22</f>
        <v>278</v>
      </c>
      <c r="N22">
        <f>M22*0.17</f>
        <v>47.260000000000005</v>
      </c>
      <c r="O22">
        <f>I22*0.15</f>
        <v>0</v>
      </c>
      <c r="P22">
        <f>ROUND(N22+O22,0)</f>
        <v>47</v>
      </c>
    </row>
    <row r="23" spans="1:16" x14ac:dyDescent="0.25">
      <c r="A23" s="12" t="s">
        <v>559</v>
      </c>
      <c r="B23" s="12">
        <v>21</v>
      </c>
      <c r="C23" s="13" t="s">
        <v>560</v>
      </c>
      <c r="D23" s="14">
        <v>98</v>
      </c>
      <c r="E23" s="14">
        <v>96</v>
      </c>
      <c r="F23" s="14">
        <v>96</v>
      </c>
      <c r="G23" s="15"/>
      <c r="H23" s="14"/>
      <c r="I23" s="14"/>
      <c r="J23" s="14"/>
      <c r="M23" s="11">
        <f>D23+E23+F23+G23+H23</f>
        <v>290</v>
      </c>
      <c r="N23">
        <f>M23*0.17</f>
        <v>49.300000000000004</v>
      </c>
      <c r="O23">
        <f>I23*0.15</f>
        <v>0</v>
      </c>
      <c r="P23">
        <f>ROUND(N23+O23,0)</f>
        <v>49</v>
      </c>
    </row>
    <row r="24" spans="1:16" x14ac:dyDescent="0.25">
      <c r="A24" s="12" t="s">
        <v>561</v>
      </c>
      <c r="B24" s="12">
        <v>22</v>
      </c>
      <c r="C24" s="13" t="s">
        <v>562</v>
      </c>
      <c r="D24" s="14">
        <v>98</v>
      </c>
      <c r="E24" s="14">
        <v>98</v>
      </c>
      <c r="F24" s="14">
        <v>94</v>
      </c>
      <c r="G24" s="15"/>
      <c r="H24" s="14"/>
      <c r="I24" s="14"/>
      <c r="J24" s="14"/>
      <c r="M24" s="11">
        <f>D24+E24+F24+G24+H24</f>
        <v>290</v>
      </c>
      <c r="N24">
        <f>M24*0.17</f>
        <v>49.300000000000004</v>
      </c>
      <c r="O24">
        <f>I24*0.15</f>
        <v>0</v>
      </c>
      <c r="P24">
        <f>ROUND(N24+O24,0)</f>
        <v>49</v>
      </c>
    </row>
    <row r="25" spans="1:16" x14ac:dyDescent="0.25">
      <c r="A25" s="12" t="s">
        <v>563</v>
      </c>
      <c r="B25" s="12">
        <v>23</v>
      </c>
      <c r="C25" s="13" t="s">
        <v>564</v>
      </c>
      <c r="D25" s="14">
        <v>98</v>
      </c>
      <c r="E25" s="14">
        <v>98</v>
      </c>
      <c r="F25" s="14">
        <v>96</v>
      </c>
      <c r="G25" s="15"/>
      <c r="H25" s="14"/>
      <c r="I25" s="14"/>
      <c r="J25" s="14"/>
      <c r="M25" s="11">
        <f>D25+E25+F25+G25+H25</f>
        <v>292</v>
      </c>
      <c r="N25">
        <f>M25*0.17</f>
        <v>49.64</v>
      </c>
      <c r="O25">
        <f>I25*0.15</f>
        <v>0</v>
      </c>
      <c r="P25">
        <f>ROUND(N25+O25,0)</f>
        <v>50</v>
      </c>
    </row>
    <row r="26" spans="1:16" x14ac:dyDescent="0.25">
      <c r="A26" s="12" t="s">
        <v>565</v>
      </c>
      <c r="B26" s="12">
        <v>24</v>
      </c>
      <c r="C26" s="13" t="s">
        <v>566</v>
      </c>
      <c r="D26" s="14">
        <v>98</v>
      </c>
      <c r="E26" s="14">
        <v>98</v>
      </c>
      <c r="F26" s="14">
        <v>96</v>
      </c>
      <c r="G26" s="15"/>
      <c r="H26" s="14"/>
      <c r="I26" s="14"/>
      <c r="J26" s="14"/>
      <c r="M26" s="11">
        <f>D26+E26+F26+G26+H26</f>
        <v>292</v>
      </c>
      <c r="N26">
        <f>M26*0.17</f>
        <v>49.64</v>
      </c>
      <c r="O26">
        <f>I26*0.15</f>
        <v>0</v>
      </c>
      <c r="P26">
        <f>ROUND(N26+O26,0)</f>
        <v>50</v>
      </c>
    </row>
  </sheetData>
  <sheetProtection algorithmName="SHA-512" hashValue="xeyfOR0RGC5ko6gfDzu1v3kVQTVAbupQ7vAPZ4hkh6Ocb1UmIhnZzfsF4eRvucHjBQqP+ac+5emyAKDjsCNGAA==" saltValue="TRW8eqPZdMbiyPhMTcTZbw==" spinCount="100000" sheet="1" objects="1" scenarios="1"/>
  <dataValidations count="24">
    <dataValidation type="whole" allowBlank="1" showInputMessage="1" showErrorMessage="1" errorTitle="Valor fuera de rango" error="Ingrese un valor correcto" sqref="G3" xr:uid="{B727D570-18F0-4627-B234-EB5B66F858C8}">
      <formula1>0</formula1>
      <formula2>100</formula2>
    </dataValidation>
    <dataValidation type="whole" allowBlank="1" showInputMessage="1" showErrorMessage="1" errorTitle="Valor fuera de rango" error="Ingrese un valor correcto" sqref="G4" xr:uid="{94513D3A-86AD-4692-B651-6107305B2867}">
      <formula1>0</formula1>
      <formula2>100</formula2>
    </dataValidation>
    <dataValidation type="whole" allowBlank="1" showInputMessage="1" showErrorMessage="1" errorTitle="Valor fuera de rango" error="Ingrese un valor correcto" sqref="G5" xr:uid="{53E433D5-4527-49C4-AE4A-AEB719011886}">
      <formula1>0</formula1>
      <formula2>100</formula2>
    </dataValidation>
    <dataValidation type="whole" allowBlank="1" showInputMessage="1" showErrorMessage="1" errorTitle="Valor fuera de rango" error="Ingrese un valor correcto" sqref="G6" xr:uid="{BAF32134-2818-46DF-A999-35D1A9455215}">
      <formula1>0</formula1>
      <formula2>100</formula2>
    </dataValidation>
    <dataValidation type="whole" allowBlank="1" showInputMessage="1" showErrorMessage="1" errorTitle="Valor fuera de rango" error="Ingrese un valor correcto" sqref="G7" xr:uid="{51548DB4-198D-4DBE-80A1-D19F8970BBB7}">
      <formula1>0</formula1>
      <formula2>100</formula2>
    </dataValidation>
    <dataValidation type="whole" allowBlank="1" showInputMessage="1" showErrorMessage="1" errorTitle="Valor fuera de rango" error="Ingrese un valor correcto" sqref="G8" xr:uid="{0D3ED231-BC51-4BEC-837A-65337F31DE69}">
      <formula1>0</formula1>
      <formula2>100</formula2>
    </dataValidation>
    <dataValidation type="whole" allowBlank="1" showInputMessage="1" showErrorMessage="1" errorTitle="Valor fuera de rango" error="Ingrese un valor correcto" sqref="G9" xr:uid="{3BE2EB57-87E6-46B0-BDAA-4397FD25C2A1}">
      <formula1>0</formula1>
      <formula2>100</formula2>
    </dataValidation>
    <dataValidation type="whole" allowBlank="1" showInputMessage="1" showErrorMessage="1" errorTitle="Valor fuera de rango" error="Ingrese un valor correcto" sqref="G10" xr:uid="{D38AC1D8-2067-477C-8435-13E223213607}">
      <formula1>0</formula1>
      <formula2>100</formula2>
    </dataValidation>
    <dataValidation type="whole" allowBlank="1" showInputMessage="1" showErrorMessage="1" errorTitle="Valor fuera de rango" error="Ingrese un valor correcto" sqref="G11" xr:uid="{8A9EEE1F-47C6-4767-B230-E5C569A4F219}">
      <formula1>0</formula1>
      <formula2>100</formula2>
    </dataValidation>
    <dataValidation type="whole" allowBlank="1" showInputMessage="1" showErrorMessage="1" errorTitle="Valor fuera de rango" error="Ingrese un valor correcto" sqref="G12" xr:uid="{19705F8C-0FB2-4A6A-AC46-756F3E785618}">
      <formula1>0</formula1>
      <formula2>100</formula2>
    </dataValidation>
    <dataValidation type="whole" allowBlank="1" showInputMessage="1" showErrorMessage="1" errorTitle="Valor fuera de rango" error="Ingrese un valor correcto" sqref="G13" xr:uid="{D40D078F-75DC-49DF-BB63-BA7C2DCB8229}">
      <formula1>0</formula1>
      <formula2>100</formula2>
    </dataValidation>
    <dataValidation type="whole" allowBlank="1" showInputMessage="1" showErrorMessage="1" errorTitle="Valor fuera de rango" error="Ingrese un valor correcto" sqref="G14" xr:uid="{F621E195-2559-47ED-B753-BAD9FF7519F7}">
      <formula1>0</formula1>
      <formula2>100</formula2>
    </dataValidation>
    <dataValidation type="whole" allowBlank="1" showInputMessage="1" showErrorMessage="1" errorTitle="Valor fuera de rango" error="Ingrese un valor correcto" sqref="G15" xr:uid="{0117784B-B919-46D9-BC99-DD146503D9C1}">
      <formula1>0</formula1>
      <formula2>100</formula2>
    </dataValidation>
    <dataValidation type="whole" allowBlank="1" showInputMessage="1" showErrorMessage="1" errorTitle="Valor fuera de rango" error="Ingrese un valor correcto" sqref="G16" xr:uid="{A83EE915-60E6-4864-AE18-A0BB81EAF74F}">
      <formula1>0</formula1>
      <formula2>100</formula2>
    </dataValidation>
    <dataValidation type="whole" allowBlank="1" showInputMessage="1" showErrorMessage="1" errorTitle="Valor fuera de rango" error="Ingrese un valor correcto" sqref="G17" xr:uid="{49A9242B-BAC7-4F42-BB39-0514994653BA}">
      <formula1>0</formula1>
      <formula2>100</formula2>
    </dataValidation>
    <dataValidation type="whole" allowBlank="1" showInputMessage="1" showErrorMessage="1" errorTitle="Valor fuera de rango" error="Ingrese un valor correcto" sqref="G18" xr:uid="{E420CFD6-A665-4D3F-BB73-04BD3D7CCB0C}">
      <formula1>0</formula1>
      <formula2>100</formula2>
    </dataValidation>
    <dataValidation type="whole" allowBlank="1" showInputMessage="1" showErrorMessage="1" errorTitle="Valor fuera de rango" error="Ingrese un valor correcto" sqref="G19" xr:uid="{610B3120-75CD-4737-9BC0-7C54B719BB9B}">
      <formula1>0</formula1>
      <formula2>100</formula2>
    </dataValidation>
    <dataValidation type="whole" allowBlank="1" showInputMessage="1" showErrorMessage="1" errorTitle="Valor fuera de rango" error="Ingrese un valor correcto" sqref="G20" xr:uid="{C251E2C9-D5E7-4B3F-A651-47FCE503D047}">
      <formula1>0</formula1>
      <formula2>100</formula2>
    </dataValidation>
    <dataValidation type="whole" allowBlank="1" showInputMessage="1" showErrorMessage="1" errorTitle="Valor fuera de rango" error="Ingrese un valor correcto" sqref="G21" xr:uid="{D9580E45-90AB-4BE5-8BB9-67271255D78F}">
      <formula1>0</formula1>
      <formula2>100</formula2>
    </dataValidation>
    <dataValidation type="whole" allowBlank="1" showInputMessage="1" showErrorMessage="1" errorTitle="Valor fuera de rango" error="Ingrese un valor correcto" sqref="G22" xr:uid="{40E5F373-4FDF-4FD9-BFEC-87141634424C}">
      <formula1>0</formula1>
      <formula2>100</formula2>
    </dataValidation>
    <dataValidation type="whole" allowBlank="1" showInputMessage="1" showErrorMessage="1" errorTitle="Valor fuera de rango" error="Ingrese un valor correcto" sqref="G23" xr:uid="{3524DD4F-B12B-4B4A-B9BF-03A7E3CB525D}">
      <formula1>0</formula1>
      <formula2>100</formula2>
    </dataValidation>
    <dataValidation type="whole" allowBlank="1" showInputMessage="1" showErrorMessage="1" errorTitle="Valor fuera de rango" error="Ingrese un valor correcto" sqref="G24" xr:uid="{E56ECA88-D4A0-4E07-AA98-39EFAB944908}">
      <formula1>0</formula1>
      <formula2>100</formula2>
    </dataValidation>
    <dataValidation type="whole" allowBlank="1" showInputMessage="1" showErrorMessage="1" errorTitle="Valor fuera de rango" error="Ingrese un valor correcto" sqref="G25" xr:uid="{4ADC6EA5-7C2C-458D-8069-E46B690FB3DB}">
      <formula1>0</formula1>
      <formula2>100</formula2>
    </dataValidation>
    <dataValidation type="whole" allowBlank="1" showInputMessage="1" showErrorMessage="1" errorTitle="Valor fuera de rango" error="Ingrese un valor correcto" sqref="G26" xr:uid="{737075BE-D552-413D-A8B2-D22A2BD0C802}">
      <formula1>0</formula1>
      <formula2>100</formula2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F64B-AC9F-42AA-A989-FE085FB86994}">
  <dimension ref="A1:P34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5703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572</v>
      </c>
      <c r="C1" s="1" t="s">
        <v>573</v>
      </c>
      <c r="D1" s="5" t="s">
        <v>638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568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574</v>
      </c>
      <c r="B3" s="12">
        <v>1</v>
      </c>
      <c r="C3" s="13" t="s">
        <v>575</v>
      </c>
      <c r="D3" s="14">
        <v>98</v>
      </c>
      <c r="E3" s="14">
        <v>88</v>
      </c>
      <c r="F3" s="14">
        <v>92</v>
      </c>
      <c r="G3" s="15"/>
      <c r="H3" s="14"/>
      <c r="I3" s="14"/>
      <c r="J3" s="14"/>
      <c r="M3" s="11">
        <f>D3+E3+F3+G3+H3</f>
        <v>278</v>
      </c>
      <c r="N3">
        <f>M3*0.17</f>
        <v>47.260000000000005</v>
      </c>
      <c r="O3">
        <f>I3*0.15</f>
        <v>0</v>
      </c>
      <c r="P3">
        <f>ROUND(N3+O3,0)</f>
        <v>47</v>
      </c>
    </row>
    <row r="4" spans="1:16" x14ac:dyDescent="0.25">
      <c r="A4" s="12" t="s">
        <v>576</v>
      </c>
      <c r="B4" s="12">
        <v>2</v>
      </c>
      <c r="C4" s="13" t="s">
        <v>577</v>
      </c>
      <c r="D4" s="14">
        <v>98</v>
      </c>
      <c r="E4" s="14">
        <v>92</v>
      </c>
      <c r="F4" s="14">
        <v>88</v>
      </c>
      <c r="G4" s="15"/>
      <c r="H4" s="14"/>
      <c r="I4" s="14"/>
      <c r="J4" s="14"/>
      <c r="M4" s="11">
        <f>D4+E4+F4+G4+H4</f>
        <v>278</v>
      </c>
      <c r="N4">
        <f>M4*0.17</f>
        <v>47.260000000000005</v>
      </c>
      <c r="O4">
        <f>I4*0.15</f>
        <v>0</v>
      </c>
      <c r="P4">
        <f>ROUND(N4+O4,0)</f>
        <v>47</v>
      </c>
    </row>
    <row r="5" spans="1:16" x14ac:dyDescent="0.25">
      <c r="A5" s="12" t="s">
        <v>578</v>
      </c>
      <c r="B5" s="12">
        <v>3</v>
      </c>
      <c r="C5" s="13" t="s">
        <v>579</v>
      </c>
      <c r="D5" s="14">
        <v>98</v>
      </c>
      <c r="E5" s="14">
        <v>96</v>
      </c>
      <c r="F5" s="14">
        <v>98</v>
      </c>
      <c r="G5" s="15"/>
      <c r="H5" s="14"/>
      <c r="I5" s="14"/>
      <c r="J5" s="14"/>
      <c r="M5" s="11">
        <f>D5+E5+F5+G5+H5</f>
        <v>292</v>
      </c>
      <c r="N5">
        <f>M5*0.17</f>
        <v>49.64</v>
      </c>
      <c r="O5">
        <f>I5*0.15</f>
        <v>0</v>
      </c>
      <c r="P5">
        <f>ROUND(N5+O5,0)</f>
        <v>50</v>
      </c>
    </row>
    <row r="6" spans="1:16" x14ac:dyDescent="0.25">
      <c r="A6" s="12" t="s">
        <v>580</v>
      </c>
      <c r="B6" s="12">
        <v>4</v>
      </c>
      <c r="C6" s="13" t="s">
        <v>581</v>
      </c>
      <c r="D6" s="14">
        <v>86</v>
      </c>
      <c r="E6" s="14">
        <v>80</v>
      </c>
      <c r="F6" s="14">
        <v>74</v>
      </c>
      <c r="G6" s="15"/>
      <c r="H6" s="14"/>
      <c r="I6" s="14"/>
      <c r="J6" s="14"/>
      <c r="M6" s="11">
        <f>D6+E6+F6+G6+H6</f>
        <v>240</v>
      </c>
      <c r="N6">
        <f>M6*0.17</f>
        <v>40.800000000000004</v>
      </c>
      <c r="O6">
        <f>I6*0.15</f>
        <v>0</v>
      </c>
      <c r="P6">
        <f>ROUND(N6+O6,0)</f>
        <v>41</v>
      </c>
    </row>
    <row r="7" spans="1:16" x14ac:dyDescent="0.25">
      <c r="A7" s="12" t="s">
        <v>582</v>
      </c>
      <c r="B7" s="12">
        <v>5</v>
      </c>
      <c r="C7" s="13" t="s">
        <v>583</v>
      </c>
      <c r="D7" s="14">
        <v>98</v>
      </c>
      <c r="E7" s="14">
        <v>96</v>
      </c>
      <c r="F7" s="14">
        <v>92</v>
      </c>
      <c r="G7" s="15"/>
      <c r="H7" s="14"/>
      <c r="I7" s="14"/>
      <c r="J7" s="14"/>
      <c r="M7" s="11">
        <f>D7+E7+F7+G7+H7</f>
        <v>286</v>
      </c>
      <c r="N7">
        <f>M7*0.17</f>
        <v>48.620000000000005</v>
      </c>
      <c r="O7">
        <f>I7*0.15</f>
        <v>0</v>
      </c>
      <c r="P7">
        <f>ROUND(N7+O7,0)</f>
        <v>49</v>
      </c>
    </row>
    <row r="8" spans="1:16" x14ac:dyDescent="0.25">
      <c r="A8" s="12" t="s">
        <v>584</v>
      </c>
      <c r="B8" s="12">
        <v>6</v>
      </c>
      <c r="C8" s="13" t="s">
        <v>585</v>
      </c>
      <c r="D8" s="14">
        <v>98</v>
      </c>
      <c r="E8" s="14">
        <v>90</v>
      </c>
      <c r="F8" s="14">
        <v>90</v>
      </c>
      <c r="G8" s="15"/>
      <c r="H8" s="14"/>
      <c r="I8" s="14"/>
      <c r="J8" s="14"/>
      <c r="M8" s="11">
        <f>D8+E8+F8+G8+H8</f>
        <v>278</v>
      </c>
      <c r="N8">
        <f>M8*0.17</f>
        <v>47.260000000000005</v>
      </c>
      <c r="O8">
        <f>I8*0.15</f>
        <v>0</v>
      </c>
      <c r="P8">
        <f>ROUND(N8+O8,0)</f>
        <v>47</v>
      </c>
    </row>
    <row r="9" spans="1:16" x14ac:dyDescent="0.25">
      <c r="A9" s="12" t="s">
        <v>586</v>
      </c>
      <c r="B9" s="12">
        <v>7</v>
      </c>
      <c r="C9" s="13" t="s">
        <v>587</v>
      </c>
      <c r="D9" s="14">
        <v>82</v>
      </c>
      <c r="E9" s="14">
        <v>88</v>
      </c>
      <c r="F9" s="14">
        <v>90</v>
      </c>
      <c r="G9" s="15"/>
      <c r="H9" s="14"/>
      <c r="I9" s="14"/>
      <c r="J9" s="14"/>
      <c r="M9" s="11">
        <f>D9+E9+F9+G9+H9</f>
        <v>260</v>
      </c>
      <c r="N9">
        <f>M9*0.17</f>
        <v>44.2</v>
      </c>
      <c r="O9">
        <f>I9*0.15</f>
        <v>0</v>
      </c>
      <c r="P9">
        <f>ROUND(N9+O9,0)</f>
        <v>44</v>
      </c>
    </row>
    <row r="10" spans="1:16" x14ac:dyDescent="0.25">
      <c r="A10" s="12" t="s">
        <v>588</v>
      </c>
      <c r="B10" s="12">
        <v>8</v>
      </c>
      <c r="C10" s="13" t="s">
        <v>589</v>
      </c>
      <c r="D10" s="14">
        <v>82</v>
      </c>
      <c r="E10" s="14">
        <v>82</v>
      </c>
      <c r="F10" s="14">
        <v>78</v>
      </c>
      <c r="G10" s="15"/>
      <c r="H10" s="14"/>
      <c r="I10" s="14"/>
      <c r="J10" s="14"/>
      <c r="M10" s="11">
        <f>D10+E10+F10+G10+H10</f>
        <v>242</v>
      </c>
      <c r="N10">
        <f>M10*0.17</f>
        <v>41.14</v>
      </c>
      <c r="O10">
        <f>I10*0.15</f>
        <v>0</v>
      </c>
      <c r="P10">
        <f>ROUND(N10+O10,0)</f>
        <v>41</v>
      </c>
    </row>
    <row r="11" spans="1:16" x14ac:dyDescent="0.25">
      <c r="A11" s="12" t="s">
        <v>590</v>
      </c>
      <c r="B11" s="12">
        <v>9</v>
      </c>
      <c r="C11" s="13" t="s">
        <v>591</v>
      </c>
      <c r="D11" s="14">
        <v>92</v>
      </c>
      <c r="E11" s="14">
        <v>88</v>
      </c>
      <c r="F11" s="14">
        <v>70</v>
      </c>
      <c r="G11" s="15"/>
      <c r="H11" s="14"/>
      <c r="I11" s="14"/>
      <c r="J11" s="14"/>
      <c r="M11" s="11">
        <f>D11+E11+F11+G11+H11</f>
        <v>250</v>
      </c>
      <c r="N11">
        <f>M11*0.17</f>
        <v>42.5</v>
      </c>
      <c r="O11">
        <f>I11*0.15</f>
        <v>0</v>
      </c>
      <c r="P11">
        <f>ROUND(N11+O11,0)</f>
        <v>43</v>
      </c>
    </row>
    <row r="12" spans="1:16" x14ac:dyDescent="0.25">
      <c r="A12" s="12" t="s">
        <v>592</v>
      </c>
      <c r="B12" s="12">
        <v>10</v>
      </c>
      <c r="C12" s="13" t="s">
        <v>593</v>
      </c>
      <c r="D12" s="14">
        <v>92</v>
      </c>
      <c r="E12" s="14">
        <v>80</v>
      </c>
      <c r="F12" s="14">
        <v>88</v>
      </c>
      <c r="G12" s="15"/>
      <c r="H12" s="14"/>
      <c r="I12" s="14"/>
      <c r="J12" s="14"/>
      <c r="M12" s="11">
        <f>D12+E12+F12+G12+H12</f>
        <v>260</v>
      </c>
      <c r="N12">
        <f>M12*0.17</f>
        <v>44.2</v>
      </c>
      <c r="O12">
        <f>I12*0.15</f>
        <v>0</v>
      </c>
      <c r="P12">
        <f>ROUND(N12+O12,0)</f>
        <v>44</v>
      </c>
    </row>
    <row r="13" spans="1:16" x14ac:dyDescent="0.25">
      <c r="A13" s="12" t="s">
        <v>594</v>
      </c>
      <c r="B13" s="12">
        <v>11</v>
      </c>
      <c r="C13" s="13" t="s">
        <v>595</v>
      </c>
      <c r="D13" s="14">
        <v>98</v>
      </c>
      <c r="E13" s="14">
        <v>96</v>
      </c>
      <c r="F13" s="14">
        <v>94</v>
      </c>
      <c r="G13" s="15"/>
      <c r="H13" s="14"/>
      <c r="I13" s="14"/>
      <c r="J13" s="14"/>
      <c r="M13" s="11">
        <f>D13+E13+F13+G13+H13</f>
        <v>288</v>
      </c>
      <c r="N13">
        <f>M13*0.17</f>
        <v>48.96</v>
      </c>
      <c r="O13">
        <f>I13*0.15</f>
        <v>0</v>
      </c>
      <c r="P13">
        <f>ROUND(N13+O13,0)</f>
        <v>49</v>
      </c>
    </row>
    <row r="14" spans="1:16" x14ac:dyDescent="0.25">
      <c r="A14" s="12" t="s">
        <v>596</v>
      </c>
      <c r="B14" s="12">
        <v>12</v>
      </c>
      <c r="C14" s="13" t="s">
        <v>597</v>
      </c>
      <c r="D14" s="14">
        <v>84</v>
      </c>
      <c r="E14" s="14">
        <v>90</v>
      </c>
      <c r="F14" s="14">
        <v>76</v>
      </c>
      <c r="G14" s="15"/>
      <c r="H14" s="14"/>
      <c r="I14" s="14"/>
      <c r="J14" s="14"/>
      <c r="M14" s="11">
        <f>D14+E14+F14+G14+H14</f>
        <v>250</v>
      </c>
      <c r="N14">
        <f>M14*0.17</f>
        <v>42.5</v>
      </c>
      <c r="O14">
        <f>I14*0.15</f>
        <v>0</v>
      </c>
      <c r="P14">
        <f>ROUND(N14+O14,0)</f>
        <v>43</v>
      </c>
    </row>
    <row r="15" spans="1:16" x14ac:dyDescent="0.25">
      <c r="A15" s="12" t="s">
        <v>598</v>
      </c>
      <c r="B15" s="12">
        <v>13</v>
      </c>
      <c r="C15" s="13" t="s">
        <v>599</v>
      </c>
      <c r="D15" s="14">
        <v>98</v>
      </c>
      <c r="E15" s="14">
        <v>92</v>
      </c>
      <c r="F15" s="14">
        <v>92</v>
      </c>
      <c r="G15" s="15"/>
      <c r="H15" s="14"/>
      <c r="I15" s="14"/>
      <c r="J15" s="14"/>
      <c r="M15" s="11">
        <f>D15+E15+F15+G15+H15</f>
        <v>282</v>
      </c>
      <c r="N15">
        <f>M15*0.17</f>
        <v>47.940000000000005</v>
      </c>
      <c r="O15">
        <f>I15*0.15</f>
        <v>0</v>
      </c>
      <c r="P15">
        <f>ROUND(N15+O15,0)</f>
        <v>48</v>
      </c>
    </row>
    <row r="16" spans="1:16" x14ac:dyDescent="0.25">
      <c r="A16" s="12" t="s">
        <v>600</v>
      </c>
      <c r="B16" s="12">
        <v>14</v>
      </c>
      <c r="C16" s="13" t="s">
        <v>601</v>
      </c>
      <c r="D16" s="14">
        <v>84</v>
      </c>
      <c r="E16" s="14">
        <v>80</v>
      </c>
      <c r="F16" s="14">
        <v>92</v>
      </c>
      <c r="G16" s="15"/>
      <c r="H16" s="14"/>
      <c r="I16" s="14"/>
      <c r="J16" s="14"/>
      <c r="M16" s="11">
        <f>D16+E16+F16+G16+H16</f>
        <v>256</v>
      </c>
      <c r="N16">
        <f>M16*0.17</f>
        <v>43.52</v>
      </c>
      <c r="O16">
        <f>I16*0.15</f>
        <v>0</v>
      </c>
      <c r="P16">
        <f>ROUND(N16+O16,0)</f>
        <v>44</v>
      </c>
    </row>
    <row r="17" spans="1:16" x14ac:dyDescent="0.25">
      <c r="A17" s="12" t="s">
        <v>602</v>
      </c>
      <c r="B17" s="12">
        <v>15</v>
      </c>
      <c r="C17" s="13" t="s">
        <v>603</v>
      </c>
      <c r="D17" s="14">
        <v>92</v>
      </c>
      <c r="E17" s="14">
        <v>90</v>
      </c>
      <c r="F17" s="14">
        <v>84</v>
      </c>
      <c r="G17" s="15"/>
      <c r="H17" s="14"/>
      <c r="I17" s="14"/>
      <c r="J17" s="14"/>
      <c r="M17" s="11">
        <f>D17+E17+F17+G17+H17</f>
        <v>266</v>
      </c>
      <c r="N17">
        <f>M17*0.17</f>
        <v>45.220000000000006</v>
      </c>
      <c r="O17">
        <f>I17*0.15</f>
        <v>0</v>
      </c>
      <c r="P17">
        <f>ROUND(N17+O17,0)</f>
        <v>45</v>
      </c>
    </row>
    <row r="18" spans="1:16" x14ac:dyDescent="0.25">
      <c r="A18" s="12" t="s">
        <v>604</v>
      </c>
      <c r="B18" s="12">
        <v>16</v>
      </c>
      <c r="C18" s="13" t="s">
        <v>605</v>
      </c>
      <c r="D18" s="14">
        <v>98</v>
      </c>
      <c r="E18" s="14">
        <v>88</v>
      </c>
      <c r="F18" s="14">
        <v>90</v>
      </c>
      <c r="G18" s="15"/>
      <c r="H18" s="14"/>
      <c r="I18" s="14"/>
      <c r="J18" s="14"/>
      <c r="M18" s="11">
        <f>D18+E18+F18+G18+H18</f>
        <v>276</v>
      </c>
      <c r="N18">
        <f>M18*0.17</f>
        <v>46.92</v>
      </c>
      <c r="O18">
        <f>I18*0.15</f>
        <v>0</v>
      </c>
      <c r="P18">
        <f>ROUND(N18+O18,0)</f>
        <v>47</v>
      </c>
    </row>
    <row r="19" spans="1:16" x14ac:dyDescent="0.25">
      <c r="A19" s="12" t="s">
        <v>606</v>
      </c>
      <c r="B19" s="12">
        <v>17</v>
      </c>
      <c r="C19" s="13" t="s">
        <v>607</v>
      </c>
      <c r="D19" s="14">
        <v>86</v>
      </c>
      <c r="E19" s="14">
        <v>74</v>
      </c>
      <c r="F19" s="14">
        <v>70</v>
      </c>
      <c r="G19" s="15"/>
      <c r="H19" s="14"/>
      <c r="I19" s="14"/>
      <c r="J19" s="14"/>
      <c r="M19" s="11">
        <f>D19+E19+F19+G19+H19</f>
        <v>230</v>
      </c>
      <c r="N19">
        <f>M19*0.17</f>
        <v>39.1</v>
      </c>
      <c r="O19">
        <f>I19*0.15</f>
        <v>0</v>
      </c>
      <c r="P19">
        <f>ROUND(N19+O19,0)</f>
        <v>39</v>
      </c>
    </row>
    <row r="20" spans="1:16" x14ac:dyDescent="0.25">
      <c r="A20" s="12" t="s">
        <v>608</v>
      </c>
      <c r="B20" s="12">
        <v>18</v>
      </c>
      <c r="C20" s="13" t="s">
        <v>609</v>
      </c>
      <c r="D20" s="14"/>
      <c r="E20" s="14">
        <v>72</v>
      </c>
      <c r="F20" s="14">
        <v>70</v>
      </c>
      <c r="G20" s="15"/>
      <c r="H20" s="14"/>
      <c r="I20" s="14"/>
      <c r="J20" s="14"/>
      <c r="M20" s="11">
        <f>D20+E20+F20+G20+H20</f>
        <v>142</v>
      </c>
      <c r="N20">
        <f>M20*0.17</f>
        <v>24.14</v>
      </c>
      <c r="O20">
        <f>I20*0.15</f>
        <v>0</v>
      </c>
      <c r="P20">
        <f>ROUND(N20+O20,0)</f>
        <v>24</v>
      </c>
    </row>
    <row r="21" spans="1:16" x14ac:dyDescent="0.25">
      <c r="A21" s="12" t="s">
        <v>610</v>
      </c>
      <c r="B21" s="12">
        <v>19</v>
      </c>
      <c r="C21" s="13" t="s">
        <v>611</v>
      </c>
      <c r="D21" s="14">
        <v>98</v>
      </c>
      <c r="E21" s="14">
        <v>86</v>
      </c>
      <c r="F21" s="14">
        <v>92</v>
      </c>
      <c r="G21" s="15"/>
      <c r="H21" s="14"/>
      <c r="I21" s="14"/>
      <c r="J21" s="14"/>
      <c r="M21" s="11">
        <f>D21+E21+F21+G21+H21</f>
        <v>276</v>
      </c>
      <c r="N21">
        <f>M21*0.17</f>
        <v>46.92</v>
      </c>
      <c r="O21">
        <f>I21*0.15</f>
        <v>0</v>
      </c>
      <c r="P21">
        <f>ROUND(N21+O21,0)</f>
        <v>47</v>
      </c>
    </row>
    <row r="22" spans="1:16" x14ac:dyDescent="0.25">
      <c r="A22" s="12" t="s">
        <v>612</v>
      </c>
      <c r="B22" s="12">
        <v>20</v>
      </c>
      <c r="C22" s="13" t="s">
        <v>613</v>
      </c>
      <c r="D22" s="14">
        <v>90</v>
      </c>
      <c r="E22" s="14">
        <v>84</v>
      </c>
      <c r="F22" s="14">
        <v>72</v>
      </c>
      <c r="G22" s="15"/>
      <c r="H22" s="14"/>
      <c r="I22" s="14"/>
      <c r="J22" s="14"/>
      <c r="M22" s="11">
        <f>D22+E22+F22+G22+H22</f>
        <v>246</v>
      </c>
      <c r="N22">
        <f>M22*0.17</f>
        <v>41.82</v>
      </c>
      <c r="O22">
        <f>I22*0.15</f>
        <v>0</v>
      </c>
      <c r="P22">
        <f>ROUND(N22+O22,0)</f>
        <v>42</v>
      </c>
    </row>
    <row r="23" spans="1:16" x14ac:dyDescent="0.25">
      <c r="A23" s="12" t="s">
        <v>614</v>
      </c>
      <c r="B23" s="12">
        <v>21</v>
      </c>
      <c r="C23" s="13" t="s">
        <v>615</v>
      </c>
      <c r="D23" s="14">
        <v>98</v>
      </c>
      <c r="E23" s="14">
        <v>90</v>
      </c>
      <c r="F23" s="14">
        <v>88</v>
      </c>
      <c r="G23" s="15"/>
      <c r="H23" s="14"/>
      <c r="I23" s="14"/>
      <c r="J23" s="14"/>
      <c r="M23" s="11">
        <f>D23+E23+F23+G23+H23</f>
        <v>276</v>
      </c>
      <c r="N23">
        <f>M23*0.17</f>
        <v>46.92</v>
      </c>
      <c r="O23">
        <f>I23*0.15</f>
        <v>0</v>
      </c>
      <c r="P23">
        <f>ROUND(N23+O23,0)</f>
        <v>47</v>
      </c>
    </row>
    <row r="24" spans="1:16" x14ac:dyDescent="0.25">
      <c r="A24" s="12" t="s">
        <v>616</v>
      </c>
      <c r="B24" s="12">
        <v>22</v>
      </c>
      <c r="C24" s="13" t="s">
        <v>617</v>
      </c>
      <c r="D24" s="14">
        <v>98</v>
      </c>
      <c r="E24" s="14">
        <v>92</v>
      </c>
      <c r="F24" s="14">
        <v>94</v>
      </c>
      <c r="G24" s="15"/>
      <c r="H24" s="14"/>
      <c r="I24" s="14"/>
      <c r="J24" s="14"/>
      <c r="M24" s="11">
        <f>D24+E24+F24+G24+H24</f>
        <v>284</v>
      </c>
      <c r="N24">
        <f>M24*0.17</f>
        <v>48.28</v>
      </c>
      <c r="O24">
        <f>I24*0.15</f>
        <v>0</v>
      </c>
      <c r="P24">
        <f>ROUND(N24+O24,0)</f>
        <v>48</v>
      </c>
    </row>
    <row r="25" spans="1:16" x14ac:dyDescent="0.25">
      <c r="A25" s="12" t="s">
        <v>618</v>
      </c>
      <c r="B25" s="12">
        <v>23</v>
      </c>
      <c r="C25" s="13" t="s">
        <v>619</v>
      </c>
      <c r="D25" s="14">
        <v>98</v>
      </c>
      <c r="E25" s="14">
        <v>84</v>
      </c>
      <c r="F25" s="14">
        <v>82</v>
      </c>
      <c r="G25" s="15"/>
      <c r="H25" s="14"/>
      <c r="I25" s="14"/>
      <c r="J25" s="14"/>
      <c r="M25" s="11">
        <f>D25+E25+F25+G25+H25</f>
        <v>264</v>
      </c>
      <c r="N25">
        <f>M25*0.17</f>
        <v>44.88</v>
      </c>
      <c r="O25">
        <f>I25*0.15</f>
        <v>0</v>
      </c>
      <c r="P25">
        <f>ROUND(N25+O25,0)</f>
        <v>45</v>
      </c>
    </row>
    <row r="26" spans="1:16" x14ac:dyDescent="0.25">
      <c r="A26" s="12" t="s">
        <v>620</v>
      </c>
      <c r="B26" s="12">
        <v>24</v>
      </c>
      <c r="C26" s="13" t="s">
        <v>621</v>
      </c>
      <c r="D26" s="14">
        <v>98</v>
      </c>
      <c r="E26" s="14">
        <v>86</v>
      </c>
      <c r="F26" s="14">
        <v>92</v>
      </c>
      <c r="G26" s="15"/>
      <c r="H26" s="14"/>
      <c r="I26" s="14"/>
      <c r="J26" s="14"/>
      <c r="M26" s="11">
        <f>D26+E26+F26+G26+H26</f>
        <v>276</v>
      </c>
      <c r="N26">
        <f>M26*0.17</f>
        <v>46.92</v>
      </c>
      <c r="O26">
        <f>I26*0.15</f>
        <v>0</v>
      </c>
      <c r="P26">
        <f>ROUND(N26+O26,0)</f>
        <v>47</v>
      </c>
    </row>
    <row r="27" spans="1:16" x14ac:dyDescent="0.25">
      <c r="A27" s="12" t="s">
        <v>622</v>
      </c>
      <c r="B27" s="12">
        <v>25</v>
      </c>
      <c r="C27" s="13" t="s">
        <v>623</v>
      </c>
      <c r="D27" s="14">
        <v>84</v>
      </c>
      <c r="E27" s="14">
        <v>74</v>
      </c>
      <c r="F27" s="14">
        <v>74</v>
      </c>
      <c r="G27" s="15"/>
      <c r="H27" s="14"/>
      <c r="I27" s="14"/>
      <c r="J27" s="14"/>
      <c r="M27" s="11">
        <f>D27+E27+F27+G27+H27</f>
        <v>232</v>
      </c>
      <c r="N27">
        <f>M27*0.17</f>
        <v>39.440000000000005</v>
      </c>
      <c r="O27">
        <f>I27*0.15</f>
        <v>0</v>
      </c>
      <c r="P27">
        <f>ROUND(N27+O27,0)</f>
        <v>39</v>
      </c>
    </row>
    <row r="28" spans="1:16" x14ac:dyDescent="0.25">
      <c r="A28" s="12" t="s">
        <v>624</v>
      </c>
      <c r="B28" s="12">
        <v>26</v>
      </c>
      <c r="C28" s="13" t="s">
        <v>625</v>
      </c>
      <c r="D28" s="14">
        <v>98</v>
      </c>
      <c r="E28" s="14">
        <v>92</v>
      </c>
      <c r="F28" s="14">
        <v>92</v>
      </c>
      <c r="G28" s="15"/>
      <c r="H28" s="14"/>
      <c r="I28" s="14"/>
      <c r="J28" s="14"/>
      <c r="M28" s="11">
        <f>D28+E28+F28+G28+H28</f>
        <v>282</v>
      </c>
      <c r="N28">
        <f>M28*0.17</f>
        <v>47.940000000000005</v>
      </c>
      <c r="O28">
        <f>I28*0.15</f>
        <v>0</v>
      </c>
      <c r="P28">
        <f>ROUND(N28+O28,0)</f>
        <v>48</v>
      </c>
    </row>
    <row r="29" spans="1:16" x14ac:dyDescent="0.25">
      <c r="A29" s="12" t="s">
        <v>626</v>
      </c>
      <c r="B29" s="12">
        <v>27</v>
      </c>
      <c r="C29" s="13" t="s">
        <v>627</v>
      </c>
      <c r="D29" s="14">
        <v>98</v>
      </c>
      <c r="E29" s="14">
        <v>88</v>
      </c>
      <c r="F29" s="14">
        <v>92</v>
      </c>
      <c r="G29" s="15"/>
      <c r="H29" s="14"/>
      <c r="I29" s="14"/>
      <c r="J29" s="14"/>
      <c r="M29" s="11">
        <f>D29+E29+F29+G29+H29</f>
        <v>278</v>
      </c>
      <c r="N29">
        <f>M29*0.17</f>
        <v>47.260000000000005</v>
      </c>
      <c r="O29">
        <f>I29*0.15</f>
        <v>0</v>
      </c>
      <c r="P29">
        <f>ROUND(N29+O29,0)</f>
        <v>47</v>
      </c>
    </row>
    <row r="30" spans="1:16" x14ac:dyDescent="0.25">
      <c r="A30" s="12" t="s">
        <v>628</v>
      </c>
      <c r="B30" s="12">
        <v>28</v>
      </c>
      <c r="C30" s="13" t="s">
        <v>629</v>
      </c>
      <c r="D30" s="14">
        <v>86</v>
      </c>
      <c r="E30" s="14">
        <v>80</v>
      </c>
      <c r="F30" s="14">
        <v>94</v>
      </c>
      <c r="G30" s="15"/>
      <c r="H30" s="14"/>
      <c r="I30" s="14"/>
      <c r="J30" s="14"/>
      <c r="M30" s="11">
        <f>D30+E30+F30+G30+H30</f>
        <v>260</v>
      </c>
      <c r="N30">
        <f>M30*0.17</f>
        <v>44.2</v>
      </c>
      <c r="O30">
        <f>I30*0.15</f>
        <v>0</v>
      </c>
      <c r="P30">
        <f>ROUND(N30+O30,0)</f>
        <v>44</v>
      </c>
    </row>
    <row r="31" spans="1:16" x14ac:dyDescent="0.25">
      <c r="A31" s="12" t="s">
        <v>630</v>
      </c>
      <c r="B31" s="12">
        <v>29</v>
      </c>
      <c r="C31" s="13" t="s">
        <v>631</v>
      </c>
      <c r="D31" s="14">
        <v>86</v>
      </c>
      <c r="E31" s="14">
        <v>82</v>
      </c>
      <c r="F31" s="14">
        <v>74</v>
      </c>
      <c r="G31" s="15"/>
      <c r="H31" s="14"/>
      <c r="I31" s="14"/>
      <c r="J31" s="14"/>
      <c r="M31" s="11">
        <f>D31+E31+F31+G31+H31</f>
        <v>242</v>
      </c>
      <c r="N31">
        <f>M31*0.17</f>
        <v>41.14</v>
      </c>
      <c r="O31">
        <f>I31*0.15</f>
        <v>0</v>
      </c>
      <c r="P31">
        <f>ROUND(N31+O31,0)</f>
        <v>41</v>
      </c>
    </row>
    <row r="32" spans="1:16" x14ac:dyDescent="0.25">
      <c r="A32" s="12" t="s">
        <v>632</v>
      </c>
      <c r="B32" s="12">
        <v>30</v>
      </c>
      <c r="C32" s="13" t="s">
        <v>633</v>
      </c>
      <c r="D32" s="14">
        <v>98</v>
      </c>
      <c r="E32" s="14">
        <v>92</v>
      </c>
      <c r="F32" s="14">
        <v>94</v>
      </c>
      <c r="G32" s="15"/>
      <c r="H32" s="14"/>
      <c r="I32" s="14"/>
      <c r="J32" s="14"/>
      <c r="M32" s="11">
        <f>D32+E32+F32+G32+H32</f>
        <v>284</v>
      </c>
      <c r="N32">
        <f>M32*0.17</f>
        <v>48.28</v>
      </c>
      <c r="O32">
        <f>I32*0.15</f>
        <v>0</v>
      </c>
      <c r="P32">
        <f>ROUND(N32+O32,0)</f>
        <v>48</v>
      </c>
    </row>
    <row r="33" spans="1:16" x14ac:dyDescent="0.25">
      <c r="A33" s="12" t="s">
        <v>634</v>
      </c>
      <c r="B33" s="12">
        <v>31</v>
      </c>
      <c r="C33" s="13" t="s">
        <v>635</v>
      </c>
      <c r="D33" s="14">
        <v>98</v>
      </c>
      <c r="E33" s="14">
        <v>94</v>
      </c>
      <c r="F33" s="14">
        <v>92</v>
      </c>
      <c r="G33" s="15"/>
      <c r="H33" s="14"/>
      <c r="I33" s="14"/>
      <c r="J33" s="14"/>
      <c r="M33" s="11">
        <f>D33+E33+F33+G33+H33</f>
        <v>284</v>
      </c>
      <c r="N33">
        <f>M33*0.17</f>
        <v>48.28</v>
      </c>
      <c r="O33">
        <f>I33*0.15</f>
        <v>0</v>
      </c>
      <c r="P33">
        <f>ROUND(N33+O33,0)</f>
        <v>48</v>
      </c>
    </row>
    <row r="34" spans="1:16" x14ac:dyDescent="0.25">
      <c r="A34" s="12" t="s">
        <v>636</v>
      </c>
      <c r="B34" s="12">
        <v>32</v>
      </c>
      <c r="C34" s="13" t="s">
        <v>637</v>
      </c>
      <c r="D34" s="14">
        <v>92</v>
      </c>
      <c r="E34" s="14">
        <v>88</v>
      </c>
      <c r="F34" s="14">
        <v>94</v>
      </c>
      <c r="G34" s="15"/>
      <c r="H34" s="14"/>
      <c r="I34" s="14"/>
      <c r="J34" s="14"/>
      <c r="M34" s="11">
        <f>D34+E34+F34+G34+H34</f>
        <v>274</v>
      </c>
      <c r="N34">
        <f>M34*0.17</f>
        <v>46.580000000000005</v>
      </c>
      <c r="O34">
        <f>I34*0.15</f>
        <v>0</v>
      </c>
      <c r="P34">
        <f>ROUND(N34+O34,0)</f>
        <v>47</v>
      </c>
    </row>
  </sheetData>
  <sheetProtection algorithmName="SHA-512" hashValue="SD976SNZCRmvnDNOIOhfpo8z+d6Az7FLYAQtKtM9UHUJJz2JvTQyK3BEXlr0Rks+xUKpALRiKt8taAvFLALz2Q==" saltValue="iPBtr3d6GL2+b7ehCNEqIA==" spinCount="100000" sheet="1" objects="1" scenarios="1"/>
  <dataValidations count="32">
    <dataValidation type="whole" allowBlank="1" showInputMessage="1" showErrorMessage="1" errorTitle="Valor fuera de rango" error="Ingrese un valor correcto" sqref="G3" xr:uid="{F8695D99-42C6-4285-9329-D2CAF98AF0B8}">
      <formula1>0</formula1>
      <formula2>100</formula2>
    </dataValidation>
    <dataValidation type="whole" allowBlank="1" showInputMessage="1" showErrorMessage="1" errorTitle="Valor fuera de rango" error="Ingrese un valor correcto" sqref="G4" xr:uid="{C890789A-FD78-43FE-8184-D139A7E0646C}">
      <formula1>0</formula1>
      <formula2>100</formula2>
    </dataValidation>
    <dataValidation type="whole" allowBlank="1" showInputMessage="1" showErrorMessage="1" errorTitle="Valor fuera de rango" error="Ingrese un valor correcto" sqref="G5" xr:uid="{A9107B5A-9A41-416F-8688-8CC446491BF1}">
      <formula1>0</formula1>
      <formula2>100</formula2>
    </dataValidation>
    <dataValidation type="whole" allowBlank="1" showInputMessage="1" showErrorMessage="1" errorTitle="Valor fuera de rango" error="Ingrese un valor correcto" sqref="G6" xr:uid="{822E05E0-984F-4461-91A6-1A92AEC9FFA8}">
      <formula1>0</formula1>
      <formula2>100</formula2>
    </dataValidation>
    <dataValidation type="whole" allowBlank="1" showInputMessage="1" showErrorMessage="1" errorTitle="Valor fuera de rango" error="Ingrese un valor correcto" sqref="G7" xr:uid="{202C5E65-73A8-4C1A-9A48-D800D48216B8}">
      <formula1>0</formula1>
      <formula2>100</formula2>
    </dataValidation>
    <dataValidation type="whole" allowBlank="1" showInputMessage="1" showErrorMessage="1" errorTitle="Valor fuera de rango" error="Ingrese un valor correcto" sqref="G8" xr:uid="{55A876C9-2AAF-4AC5-A94A-BABDF3F7749F}">
      <formula1>0</formula1>
      <formula2>100</formula2>
    </dataValidation>
    <dataValidation type="whole" allowBlank="1" showInputMessage="1" showErrorMessage="1" errorTitle="Valor fuera de rango" error="Ingrese un valor correcto" sqref="G9" xr:uid="{217C152B-6E07-4A0E-B924-02D43DE7AD63}">
      <formula1>0</formula1>
      <formula2>100</formula2>
    </dataValidation>
    <dataValidation type="whole" allowBlank="1" showInputMessage="1" showErrorMessage="1" errorTitle="Valor fuera de rango" error="Ingrese un valor correcto" sqref="G10" xr:uid="{193B21BF-17B4-487C-A767-1EEC358E5F70}">
      <formula1>0</formula1>
      <formula2>100</formula2>
    </dataValidation>
    <dataValidation type="whole" allowBlank="1" showInputMessage="1" showErrorMessage="1" errorTitle="Valor fuera de rango" error="Ingrese un valor correcto" sqref="G11" xr:uid="{D6E2AAAC-3780-4890-893A-A38CFD38224D}">
      <formula1>0</formula1>
      <formula2>100</formula2>
    </dataValidation>
    <dataValidation type="whole" allowBlank="1" showInputMessage="1" showErrorMessage="1" errorTitle="Valor fuera de rango" error="Ingrese un valor correcto" sqref="G12" xr:uid="{B4C78B87-D163-4491-B816-11EF5286ED3B}">
      <formula1>0</formula1>
      <formula2>100</formula2>
    </dataValidation>
    <dataValidation type="whole" allowBlank="1" showInputMessage="1" showErrorMessage="1" errorTitle="Valor fuera de rango" error="Ingrese un valor correcto" sqref="G13" xr:uid="{36D3509B-C156-4AD8-B2B0-0D96FF1DE14A}">
      <formula1>0</formula1>
      <formula2>100</formula2>
    </dataValidation>
    <dataValidation type="whole" allowBlank="1" showInputMessage="1" showErrorMessage="1" errorTitle="Valor fuera de rango" error="Ingrese un valor correcto" sqref="G14" xr:uid="{0766256E-37E1-4119-AB77-CE718ECADB50}">
      <formula1>0</formula1>
      <formula2>100</formula2>
    </dataValidation>
    <dataValidation type="whole" allowBlank="1" showInputMessage="1" showErrorMessage="1" errorTitle="Valor fuera de rango" error="Ingrese un valor correcto" sqref="G15" xr:uid="{09A4FA75-9C44-4731-BEC8-C526C2C27F1C}">
      <formula1>0</formula1>
      <formula2>100</formula2>
    </dataValidation>
    <dataValidation type="whole" allowBlank="1" showInputMessage="1" showErrorMessage="1" errorTitle="Valor fuera de rango" error="Ingrese un valor correcto" sqref="G16" xr:uid="{DFA357E2-4DC8-433E-BA94-7047F30FEC68}">
      <formula1>0</formula1>
      <formula2>100</formula2>
    </dataValidation>
    <dataValidation type="whole" allowBlank="1" showInputMessage="1" showErrorMessage="1" errorTitle="Valor fuera de rango" error="Ingrese un valor correcto" sqref="G17" xr:uid="{948BFFAC-2879-4A8C-A968-B4B0CD5E19FB}">
      <formula1>0</formula1>
      <formula2>100</formula2>
    </dataValidation>
    <dataValidation type="whole" allowBlank="1" showInputMessage="1" showErrorMessage="1" errorTitle="Valor fuera de rango" error="Ingrese un valor correcto" sqref="G18" xr:uid="{0B8C8F73-CCE0-4531-BA21-D381813C93F3}">
      <formula1>0</formula1>
      <formula2>100</formula2>
    </dataValidation>
    <dataValidation type="whole" allowBlank="1" showInputMessage="1" showErrorMessage="1" errorTitle="Valor fuera de rango" error="Ingrese un valor correcto" sqref="G19" xr:uid="{14A0A123-EB50-4AB7-8ADA-9865082A0B11}">
      <formula1>0</formula1>
      <formula2>100</formula2>
    </dataValidation>
    <dataValidation type="whole" allowBlank="1" showInputMessage="1" showErrorMessage="1" errorTitle="Valor fuera de rango" error="Ingrese un valor correcto" sqref="G20" xr:uid="{7C65D8B2-0215-458C-A12B-4436AEA66672}">
      <formula1>0</formula1>
      <formula2>100</formula2>
    </dataValidation>
    <dataValidation type="whole" allowBlank="1" showInputMessage="1" showErrorMessage="1" errorTitle="Valor fuera de rango" error="Ingrese un valor correcto" sqref="G21" xr:uid="{2E4C0A8E-B479-4307-AA8A-6BCFA60FCD0E}">
      <formula1>0</formula1>
      <formula2>100</formula2>
    </dataValidation>
    <dataValidation type="whole" allowBlank="1" showInputMessage="1" showErrorMessage="1" errorTitle="Valor fuera de rango" error="Ingrese un valor correcto" sqref="G22" xr:uid="{0A7EEF97-CB00-484F-8892-AE92E64CAB31}">
      <formula1>0</formula1>
      <formula2>100</formula2>
    </dataValidation>
    <dataValidation type="whole" allowBlank="1" showInputMessage="1" showErrorMessage="1" errorTitle="Valor fuera de rango" error="Ingrese un valor correcto" sqref="G23" xr:uid="{9456215E-035E-40E7-A054-6BF22127FF6C}">
      <formula1>0</formula1>
      <formula2>100</formula2>
    </dataValidation>
    <dataValidation type="whole" allowBlank="1" showInputMessage="1" showErrorMessage="1" errorTitle="Valor fuera de rango" error="Ingrese un valor correcto" sqref="G24" xr:uid="{479922BD-0735-41B2-951B-AE38613F06B4}">
      <formula1>0</formula1>
      <formula2>100</formula2>
    </dataValidation>
    <dataValidation type="whole" allowBlank="1" showInputMessage="1" showErrorMessage="1" errorTitle="Valor fuera de rango" error="Ingrese un valor correcto" sqref="G25" xr:uid="{8CB08F12-B4AD-40AB-A256-4736EAC4A2EE}">
      <formula1>0</formula1>
      <formula2>100</formula2>
    </dataValidation>
    <dataValidation type="whole" allowBlank="1" showInputMessage="1" showErrorMessage="1" errorTitle="Valor fuera de rango" error="Ingrese un valor correcto" sqref="G26" xr:uid="{6A9F7335-EF08-46DD-9F65-CB952F0D8B6D}">
      <formula1>0</formula1>
      <formula2>100</formula2>
    </dataValidation>
    <dataValidation type="whole" allowBlank="1" showInputMessage="1" showErrorMessage="1" errorTitle="Valor fuera de rango" error="Ingrese un valor correcto" sqref="G27" xr:uid="{FF89599D-3303-46C0-A775-48D90E4527DD}">
      <formula1>0</formula1>
      <formula2>100</formula2>
    </dataValidation>
    <dataValidation type="whole" allowBlank="1" showInputMessage="1" showErrorMessage="1" errorTitle="Valor fuera de rango" error="Ingrese un valor correcto" sqref="G28" xr:uid="{5422E006-FB99-4583-BE72-7BB898417BDE}">
      <formula1>0</formula1>
      <formula2>100</formula2>
    </dataValidation>
    <dataValidation type="whole" allowBlank="1" showInputMessage="1" showErrorMessage="1" errorTitle="Valor fuera de rango" error="Ingrese un valor correcto" sqref="G29" xr:uid="{55958B86-EC4F-46E7-9D07-C5EA791842DD}">
      <formula1>0</formula1>
      <formula2>100</formula2>
    </dataValidation>
    <dataValidation type="whole" allowBlank="1" showInputMessage="1" showErrorMessage="1" errorTitle="Valor fuera de rango" error="Ingrese un valor correcto" sqref="G30" xr:uid="{1803A989-D66C-4959-ACBC-1AA54B146ACB}">
      <formula1>0</formula1>
      <formula2>100</formula2>
    </dataValidation>
    <dataValidation type="whole" allowBlank="1" showInputMessage="1" showErrorMessage="1" errorTitle="Valor fuera de rango" error="Ingrese un valor correcto" sqref="G31" xr:uid="{40227F75-7D61-4501-B4A3-13023CE8F24E}">
      <formula1>0</formula1>
      <formula2>100</formula2>
    </dataValidation>
    <dataValidation type="whole" allowBlank="1" showInputMessage="1" showErrorMessage="1" errorTitle="Valor fuera de rango" error="Ingrese un valor correcto" sqref="G32" xr:uid="{655DCBB3-4F1F-4DD2-A13D-7B61DED5771F}">
      <formula1>0</formula1>
      <formula2>100</formula2>
    </dataValidation>
    <dataValidation type="whole" allowBlank="1" showInputMessage="1" showErrorMessage="1" errorTitle="Valor fuera de rango" error="Ingrese un valor correcto" sqref="G33" xr:uid="{1AA30D41-CEEC-4E4C-B268-5C81A9CC8C26}">
      <formula1>0</formula1>
      <formula2>100</formula2>
    </dataValidation>
    <dataValidation type="whole" allowBlank="1" showInputMessage="1" showErrorMessage="1" errorTitle="Valor fuera de rango" error="Ingrese un valor correcto" sqref="G34" xr:uid="{A1277F8F-AAC2-40F8-A0A0-E871E3D7878C}">
      <formula1>0</formula1>
      <formula2>100</formula2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931EE-466D-4EAF-8326-75A23CF3E508}">
  <dimension ref="A1:P33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.71093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639</v>
      </c>
      <c r="C1" s="1" t="s">
        <v>640</v>
      </c>
      <c r="D1" s="5" t="s">
        <v>703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568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641</v>
      </c>
      <c r="B3" s="12">
        <v>1</v>
      </c>
      <c r="C3" s="13" t="s">
        <v>642</v>
      </c>
      <c r="D3" s="14">
        <v>85</v>
      </c>
      <c r="E3" s="14">
        <v>90</v>
      </c>
      <c r="F3" s="14">
        <v>94</v>
      </c>
      <c r="G3" s="15"/>
      <c r="H3" s="14"/>
      <c r="I3" s="14"/>
      <c r="J3" s="14"/>
      <c r="M3" s="11">
        <f>D3+E3+F3+G3+H3</f>
        <v>269</v>
      </c>
      <c r="N3">
        <f>M3*0.17</f>
        <v>45.730000000000004</v>
      </c>
      <c r="O3">
        <f>I3*0.15</f>
        <v>0</v>
      </c>
      <c r="P3">
        <f>ROUND(N3+O3,0)</f>
        <v>46</v>
      </c>
    </row>
    <row r="4" spans="1:16" x14ac:dyDescent="0.25">
      <c r="A4" s="12" t="s">
        <v>643</v>
      </c>
      <c r="B4" s="12">
        <v>2</v>
      </c>
      <c r="C4" s="13" t="s">
        <v>644</v>
      </c>
      <c r="D4" s="14">
        <v>93</v>
      </c>
      <c r="E4" s="14">
        <v>98</v>
      </c>
      <c r="F4" s="14">
        <v>96</v>
      </c>
      <c r="G4" s="15"/>
      <c r="H4" s="14"/>
      <c r="I4" s="14"/>
      <c r="J4" s="14"/>
      <c r="M4" s="11">
        <f>D4+E4+F4+G4+H4</f>
        <v>287</v>
      </c>
      <c r="N4">
        <f>M4*0.17</f>
        <v>48.790000000000006</v>
      </c>
      <c r="O4">
        <f>I4*0.15</f>
        <v>0</v>
      </c>
      <c r="P4">
        <f>ROUND(N4+O4,0)</f>
        <v>49</v>
      </c>
    </row>
    <row r="5" spans="1:16" x14ac:dyDescent="0.25">
      <c r="A5" s="12" t="s">
        <v>645</v>
      </c>
      <c r="B5" s="12">
        <v>3</v>
      </c>
      <c r="C5" s="13" t="s">
        <v>646</v>
      </c>
      <c r="D5" s="14">
        <v>82</v>
      </c>
      <c r="E5" s="14">
        <v>94</v>
      </c>
      <c r="F5" s="14">
        <v>96</v>
      </c>
      <c r="G5" s="15"/>
      <c r="H5" s="14"/>
      <c r="I5" s="14"/>
      <c r="J5" s="14"/>
      <c r="M5" s="11">
        <f>D5+E5+F5+G5+H5</f>
        <v>272</v>
      </c>
      <c r="N5">
        <f>M5*0.17</f>
        <v>46.24</v>
      </c>
      <c r="O5">
        <f>I5*0.15</f>
        <v>0</v>
      </c>
      <c r="P5">
        <f>ROUND(N5+O5,0)</f>
        <v>46</v>
      </c>
    </row>
    <row r="6" spans="1:16" x14ac:dyDescent="0.25">
      <c r="A6" s="12" t="s">
        <v>647</v>
      </c>
      <c r="B6" s="12">
        <v>4</v>
      </c>
      <c r="C6" s="13" t="s">
        <v>648</v>
      </c>
      <c r="D6" s="14">
        <v>89</v>
      </c>
      <c r="E6" s="14">
        <v>98</v>
      </c>
      <c r="F6" s="14">
        <v>96</v>
      </c>
      <c r="G6" s="15"/>
      <c r="H6" s="14"/>
      <c r="I6" s="14"/>
      <c r="J6" s="14"/>
      <c r="M6" s="11">
        <f>D6+E6+F6+G6+H6</f>
        <v>283</v>
      </c>
      <c r="N6">
        <f>M6*0.17</f>
        <v>48.110000000000007</v>
      </c>
      <c r="O6">
        <f>I6*0.15</f>
        <v>0</v>
      </c>
      <c r="P6">
        <f>ROUND(N6+O6,0)</f>
        <v>48</v>
      </c>
    </row>
    <row r="7" spans="1:16" x14ac:dyDescent="0.25">
      <c r="A7" s="12" t="s">
        <v>649</v>
      </c>
      <c r="B7" s="12">
        <v>5</v>
      </c>
      <c r="C7" s="13" t="s">
        <v>650</v>
      </c>
      <c r="D7" s="14">
        <v>96</v>
      </c>
      <c r="E7" s="14">
        <v>94</v>
      </c>
      <c r="F7" s="14">
        <v>96</v>
      </c>
      <c r="G7" s="15"/>
      <c r="H7" s="14"/>
      <c r="I7" s="14"/>
      <c r="J7" s="14"/>
      <c r="M7" s="11">
        <f>D7+E7+F7+G7+H7</f>
        <v>286</v>
      </c>
      <c r="N7">
        <f>M7*0.17</f>
        <v>48.620000000000005</v>
      </c>
      <c r="O7">
        <f>I7*0.15</f>
        <v>0</v>
      </c>
      <c r="P7">
        <f>ROUND(N7+O7,0)</f>
        <v>49</v>
      </c>
    </row>
    <row r="8" spans="1:16" x14ac:dyDescent="0.25">
      <c r="A8" s="12" t="s">
        <v>651</v>
      </c>
      <c r="B8" s="12">
        <v>6</v>
      </c>
      <c r="C8" s="13" t="s">
        <v>652</v>
      </c>
      <c r="D8" s="14">
        <v>87</v>
      </c>
      <c r="E8" s="14">
        <v>92</v>
      </c>
      <c r="F8" s="14">
        <v>96</v>
      </c>
      <c r="G8" s="15"/>
      <c r="H8" s="14"/>
      <c r="I8" s="14"/>
      <c r="J8" s="14"/>
      <c r="M8" s="11">
        <f>D8+E8+F8+G8+H8</f>
        <v>275</v>
      </c>
      <c r="N8">
        <f>M8*0.17</f>
        <v>46.75</v>
      </c>
      <c r="O8">
        <f>I8*0.15</f>
        <v>0</v>
      </c>
      <c r="P8">
        <f>ROUND(N8+O8,0)</f>
        <v>47</v>
      </c>
    </row>
    <row r="9" spans="1:16" x14ac:dyDescent="0.25">
      <c r="A9" s="12" t="s">
        <v>653</v>
      </c>
      <c r="B9" s="12">
        <v>7</v>
      </c>
      <c r="C9" s="13" t="s">
        <v>654</v>
      </c>
      <c r="D9" s="14">
        <v>82</v>
      </c>
      <c r="E9" s="14">
        <v>82</v>
      </c>
      <c r="F9" s="14">
        <v>90</v>
      </c>
      <c r="G9" s="15"/>
      <c r="H9" s="14"/>
      <c r="I9" s="14"/>
      <c r="J9" s="14"/>
      <c r="M9" s="11">
        <f>D9+E9+F9+G9+H9</f>
        <v>254</v>
      </c>
      <c r="N9">
        <f>M9*0.17</f>
        <v>43.18</v>
      </c>
      <c r="O9">
        <f>I9*0.15</f>
        <v>0</v>
      </c>
      <c r="P9">
        <f>ROUND(N9+O9,0)</f>
        <v>43</v>
      </c>
    </row>
    <row r="10" spans="1:16" x14ac:dyDescent="0.25">
      <c r="A10" s="12" t="s">
        <v>655</v>
      </c>
      <c r="B10" s="12">
        <v>8</v>
      </c>
      <c r="C10" s="13" t="s">
        <v>656</v>
      </c>
      <c r="D10" s="14">
        <v>84</v>
      </c>
      <c r="E10" s="14">
        <v>92</v>
      </c>
      <c r="F10" s="14">
        <v>96</v>
      </c>
      <c r="G10" s="15"/>
      <c r="H10" s="14"/>
      <c r="I10" s="14"/>
      <c r="J10" s="14"/>
      <c r="M10" s="11">
        <f>D10+E10+F10+G10+H10</f>
        <v>272</v>
      </c>
      <c r="N10">
        <f>M10*0.17</f>
        <v>46.24</v>
      </c>
      <c r="O10">
        <f>I10*0.15</f>
        <v>0</v>
      </c>
      <c r="P10">
        <f>ROUND(N10+O10,0)</f>
        <v>46</v>
      </c>
    </row>
    <row r="11" spans="1:16" x14ac:dyDescent="0.25">
      <c r="A11" s="12" t="s">
        <v>657</v>
      </c>
      <c r="B11" s="12">
        <v>9</v>
      </c>
      <c r="C11" s="13" t="s">
        <v>658</v>
      </c>
      <c r="D11" s="14">
        <v>87</v>
      </c>
      <c r="E11" s="14">
        <v>94</v>
      </c>
      <c r="F11" s="14">
        <v>96</v>
      </c>
      <c r="G11" s="15"/>
      <c r="H11" s="14"/>
      <c r="I11" s="14"/>
      <c r="J11" s="14"/>
      <c r="M11" s="11">
        <f>D11+E11+F11+G11+H11</f>
        <v>277</v>
      </c>
      <c r="N11">
        <f>M11*0.17</f>
        <v>47.09</v>
      </c>
      <c r="O11">
        <f>I11*0.15</f>
        <v>0</v>
      </c>
      <c r="P11">
        <f>ROUND(N11+O11,0)</f>
        <v>47</v>
      </c>
    </row>
    <row r="12" spans="1:16" x14ac:dyDescent="0.25">
      <c r="A12" s="12" t="s">
        <v>659</v>
      </c>
      <c r="B12" s="12">
        <v>10</v>
      </c>
      <c r="C12" s="13" t="s">
        <v>660</v>
      </c>
      <c r="D12" s="14">
        <v>89</v>
      </c>
      <c r="E12" s="14">
        <v>94</v>
      </c>
      <c r="F12" s="14">
        <v>96</v>
      </c>
      <c r="G12" s="15"/>
      <c r="H12" s="14"/>
      <c r="I12" s="14"/>
      <c r="J12" s="14"/>
      <c r="M12" s="11">
        <f>D12+E12+F12+G12+H12</f>
        <v>279</v>
      </c>
      <c r="N12">
        <f>M12*0.17</f>
        <v>47.430000000000007</v>
      </c>
      <c r="O12">
        <f>I12*0.15</f>
        <v>0</v>
      </c>
      <c r="P12">
        <f>ROUND(N12+O12,0)</f>
        <v>47</v>
      </c>
    </row>
    <row r="13" spans="1:16" x14ac:dyDescent="0.25">
      <c r="A13" s="12" t="s">
        <v>661</v>
      </c>
      <c r="B13" s="12">
        <v>11</v>
      </c>
      <c r="C13" s="13" t="s">
        <v>662</v>
      </c>
      <c r="D13" s="14">
        <v>72</v>
      </c>
      <c r="E13" s="14">
        <v>90</v>
      </c>
      <c r="F13" s="14">
        <v>62</v>
      </c>
      <c r="G13" s="15"/>
      <c r="H13" s="14"/>
      <c r="I13" s="14"/>
      <c r="J13" s="14"/>
      <c r="M13" s="11">
        <f>D13+E13+F13+G13+H13</f>
        <v>224</v>
      </c>
      <c r="N13">
        <f>M13*0.17</f>
        <v>38.080000000000005</v>
      </c>
      <c r="O13">
        <f>I13*0.15</f>
        <v>0</v>
      </c>
      <c r="P13">
        <f>ROUND(N13+O13,0)</f>
        <v>38</v>
      </c>
    </row>
    <row r="14" spans="1:16" x14ac:dyDescent="0.25">
      <c r="A14" s="12" t="s">
        <v>663</v>
      </c>
      <c r="B14" s="12">
        <v>12</v>
      </c>
      <c r="C14" s="13" t="s">
        <v>664</v>
      </c>
      <c r="D14" s="14">
        <v>87</v>
      </c>
      <c r="E14" s="14">
        <v>88</v>
      </c>
      <c r="F14" s="14">
        <v>90</v>
      </c>
      <c r="G14" s="15"/>
      <c r="H14" s="14"/>
      <c r="I14" s="14"/>
      <c r="J14" s="14"/>
      <c r="M14" s="11">
        <f>D14+E14+F14+G14+H14</f>
        <v>265</v>
      </c>
      <c r="N14">
        <f>M14*0.17</f>
        <v>45.050000000000004</v>
      </c>
      <c r="O14">
        <f>I14*0.15</f>
        <v>0</v>
      </c>
      <c r="P14">
        <f>ROUND(N14+O14,0)</f>
        <v>45</v>
      </c>
    </row>
    <row r="15" spans="1:16" x14ac:dyDescent="0.25">
      <c r="A15" s="12" t="s">
        <v>665</v>
      </c>
      <c r="B15" s="12">
        <v>13</v>
      </c>
      <c r="C15" s="13" t="s">
        <v>666</v>
      </c>
      <c r="D15" s="14">
        <v>96</v>
      </c>
      <c r="E15" s="14">
        <v>94</v>
      </c>
      <c r="F15" s="14">
        <v>94</v>
      </c>
      <c r="G15" s="15"/>
      <c r="H15" s="14"/>
      <c r="I15" s="14"/>
      <c r="J15" s="14"/>
      <c r="M15" s="11">
        <f>D15+E15+F15+G15+H15</f>
        <v>284</v>
      </c>
      <c r="N15">
        <f>M15*0.17</f>
        <v>48.28</v>
      </c>
      <c r="O15">
        <f>I15*0.15</f>
        <v>0</v>
      </c>
      <c r="P15">
        <f>ROUND(N15+O15,0)</f>
        <v>48</v>
      </c>
    </row>
    <row r="16" spans="1:16" x14ac:dyDescent="0.25">
      <c r="A16" s="12" t="s">
        <v>667</v>
      </c>
      <c r="B16" s="12">
        <v>14</v>
      </c>
      <c r="C16" s="13" t="s">
        <v>668</v>
      </c>
      <c r="D16" s="14">
        <v>80</v>
      </c>
      <c r="E16" s="14">
        <v>98</v>
      </c>
      <c r="F16" s="14">
        <v>94</v>
      </c>
      <c r="G16" s="15"/>
      <c r="H16" s="14"/>
      <c r="I16" s="14"/>
      <c r="J16" s="14"/>
      <c r="M16" s="11">
        <f>D16+E16+F16+G16+H16</f>
        <v>272</v>
      </c>
      <c r="N16">
        <f>M16*0.17</f>
        <v>46.24</v>
      </c>
      <c r="O16">
        <f>I16*0.15</f>
        <v>0</v>
      </c>
      <c r="P16">
        <f>ROUND(N16+O16,0)</f>
        <v>46</v>
      </c>
    </row>
    <row r="17" spans="1:16" x14ac:dyDescent="0.25">
      <c r="A17" s="12" t="s">
        <v>669</v>
      </c>
      <c r="B17" s="12">
        <v>15</v>
      </c>
      <c r="C17" s="13" t="s">
        <v>670</v>
      </c>
      <c r="D17" s="14">
        <v>84</v>
      </c>
      <c r="E17" s="14">
        <v>92</v>
      </c>
      <c r="F17" s="14">
        <v>96</v>
      </c>
      <c r="G17" s="15"/>
      <c r="H17" s="14"/>
      <c r="I17" s="14"/>
      <c r="J17" s="14"/>
      <c r="M17" s="11">
        <f>D17+E17+F17+G17+H17</f>
        <v>272</v>
      </c>
      <c r="N17">
        <f>M17*0.17</f>
        <v>46.24</v>
      </c>
      <c r="O17">
        <f>I17*0.15</f>
        <v>0</v>
      </c>
      <c r="P17">
        <f>ROUND(N17+O17,0)</f>
        <v>46</v>
      </c>
    </row>
    <row r="18" spans="1:16" x14ac:dyDescent="0.25">
      <c r="A18" s="12" t="s">
        <v>671</v>
      </c>
      <c r="B18" s="12">
        <v>16</v>
      </c>
      <c r="C18" s="13" t="s">
        <v>672</v>
      </c>
      <c r="D18" s="14">
        <v>87</v>
      </c>
      <c r="E18" s="14">
        <v>90</v>
      </c>
      <c r="F18" s="14">
        <v>96</v>
      </c>
      <c r="G18" s="15"/>
      <c r="H18" s="14"/>
      <c r="I18" s="14"/>
      <c r="J18" s="14"/>
      <c r="M18" s="11">
        <f>D18+E18+F18+G18+H18</f>
        <v>273</v>
      </c>
      <c r="N18">
        <f>M18*0.17</f>
        <v>46.410000000000004</v>
      </c>
      <c r="O18">
        <f>I18*0.15</f>
        <v>0</v>
      </c>
      <c r="P18">
        <f>ROUND(N18+O18,0)</f>
        <v>46</v>
      </c>
    </row>
    <row r="19" spans="1:16" x14ac:dyDescent="0.25">
      <c r="A19" s="12" t="s">
        <v>673</v>
      </c>
      <c r="B19" s="12">
        <v>17</v>
      </c>
      <c r="C19" s="13" t="s">
        <v>674</v>
      </c>
      <c r="D19" s="14">
        <v>70</v>
      </c>
      <c r="E19" s="14">
        <v>61</v>
      </c>
      <c r="F19" s="14">
        <v>60</v>
      </c>
      <c r="G19" s="15"/>
      <c r="H19" s="14"/>
      <c r="I19" s="14"/>
      <c r="J19" s="14"/>
      <c r="M19" s="11">
        <f>D19+E19+F19+G19+H19</f>
        <v>191</v>
      </c>
      <c r="N19">
        <f>M19*0.17</f>
        <v>32.47</v>
      </c>
      <c r="O19">
        <f>I19*0.15</f>
        <v>0</v>
      </c>
      <c r="P19">
        <f>ROUND(N19+O19,0)</f>
        <v>32</v>
      </c>
    </row>
    <row r="20" spans="1:16" x14ac:dyDescent="0.25">
      <c r="A20" s="12" t="s">
        <v>675</v>
      </c>
      <c r="B20" s="12">
        <v>18</v>
      </c>
      <c r="C20" s="13" t="s">
        <v>676</v>
      </c>
      <c r="D20" s="14">
        <v>84</v>
      </c>
      <c r="E20" s="14">
        <v>90</v>
      </c>
      <c r="F20" s="14">
        <v>90</v>
      </c>
      <c r="G20" s="15"/>
      <c r="H20" s="14"/>
      <c r="I20" s="14"/>
      <c r="J20" s="14"/>
      <c r="M20" s="11">
        <f>D20+E20+F20+G20+H20</f>
        <v>264</v>
      </c>
      <c r="N20">
        <f>M20*0.17</f>
        <v>44.88</v>
      </c>
      <c r="O20">
        <f>I20*0.15</f>
        <v>0</v>
      </c>
      <c r="P20">
        <f>ROUND(N20+O20,0)</f>
        <v>45</v>
      </c>
    </row>
    <row r="21" spans="1:16" x14ac:dyDescent="0.25">
      <c r="A21" s="12" t="s">
        <v>677</v>
      </c>
      <c r="B21" s="12">
        <v>19</v>
      </c>
      <c r="C21" s="13" t="s">
        <v>678</v>
      </c>
      <c r="D21" s="14">
        <v>93</v>
      </c>
      <c r="E21" s="14">
        <v>98</v>
      </c>
      <c r="F21" s="14">
        <v>90</v>
      </c>
      <c r="G21" s="15"/>
      <c r="H21" s="14"/>
      <c r="I21" s="14"/>
      <c r="J21" s="14"/>
      <c r="M21" s="11">
        <f>D21+E21+F21+G21+H21</f>
        <v>281</v>
      </c>
      <c r="N21">
        <f>M21*0.17</f>
        <v>47.77</v>
      </c>
      <c r="O21">
        <f>I21*0.15</f>
        <v>0</v>
      </c>
      <c r="P21">
        <f>ROUND(N21+O21,0)</f>
        <v>48</v>
      </c>
    </row>
    <row r="22" spans="1:16" x14ac:dyDescent="0.25">
      <c r="A22" s="12" t="s">
        <v>679</v>
      </c>
      <c r="B22" s="12">
        <v>20</v>
      </c>
      <c r="C22" s="13" t="s">
        <v>680</v>
      </c>
      <c r="D22" s="14">
        <v>90</v>
      </c>
      <c r="E22" s="14">
        <v>89</v>
      </c>
      <c r="F22" s="14">
        <v>84</v>
      </c>
      <c r="G22" s="15"/>
      <c r="H22" s="14"/>
      <c r="I22" s="14"/>
      <c r="J22" s="14"/>
      <c r="M22" s="11">
        <f>D22+E22+F22+G22+H22</f>
        <v>263</v>
      </c>
      <c r="N22">
        <f>M22*0.17</f>
        <v>44.71</v>
      </c>
      <c r="O22">
        <f>I22*0.15</f>
        <v>0</v>
      </c>
      <c r="P22">
        <f>ROUND(N22+O22,0)</f>
        <v>45</v>
      </c>
    </row>
    <row r="23" spans="1:16" x14ac:dyDescent="0.25">
      <c r="A23" s="12" t="s">
        <v>681</v>
      </c>
      <c r="B23" s="12">
        <v>21</v>
      </c>
      <c r="C23" s="13" t="s">
        <v>682</v>
      </c>
      <c r="D23" s="14">
        <v>83</v>
      </c>
      <c r="E23" s="14">
        <v>88</v>
      </c>
      <c r="F23" s="14">
        <v>92</v>
      </c>
      <c r="G23" s="15"/>
      <c r="H23" s="14"/>
      <c r="I23" s="14"/>
      <c r="J23" s="14"/>
      <c r="M23" s="11">
        <f>D23+E23+F23+G23+H23</f>
        <v>263</v>
      </c>
      <c r="N23">
        <f>M23*0.17</f>
        <v>44.71</v>
      </c>
      <c r="O23">
        <f>I23*0.15</f>
        <v>0</v>
      </c>
      <c r="P23">
        <f>ROUND(N23+O23,0)</f>
        <v>45</v>
      </c>
    </row>
    <row r="24" spans="1:16" x14ac:dyDescent="0.25">
      <c r="A24" s="12" t="s">
        <v>683</v>
      </c>
      <c r="B24" s="12">
        <v>22</v>
      </c>
      <c r="C24" s="13" t="s">
        <v>684</v>
      </c>
      <c r="D24" s="14">
        <v>87</v>
      </c>
      <c r="E24" s="14">
        <v>98</v>
      </c>
      <c r="F24" s="14">
        <v>96</v>
      </c>
      <c r="G24" s="15"/>
      <c r="H24" s="14"/>
      <c r="I24" s="14"/>
      <c r="J24" s="14"/>
      <c r="M24" s="11">
        <f>D24+E24+F24+G24+H24</f>
        <v>281</v>
      </c>
      <c r="N24">
        <f>M24*0.17</f>
        <v>47.77</v>
      </c>
      <c r="O24">
        <f>I24*0.15</f>
        <v>0</v>
      </c>
      <c r="P24">
        <f>ROUND(N24+O24,0)</f>
        <v>48</v>
      </c>
    </row>
    <row r="25" spans="1:16" x14ac:dyDescent="0.25">
      <c r="A25" s="12" t="s">
        <v>685</v>
      </c>
      <c r="B25" s="12">
        <v>23</v>
      </c>
      <c r="C25" s="13" t="s">
        <v>686</v>
      </c>
      <c r="D25" s="14">
        <v>87</v>
      </c>
      <c r="E25" s="14">
        <v>98</v>
      </c>
      <c r="F25" s="14">
        <v>96</v>
      </c>
      <c r="G25" s="15"/>
      <c r="H25" s="14"/>
      <c r="I25" s="14"/>
      <c r="J25" s="14"/>
      <c r="M25" s="11">
        <f>D25+E25+F25+G25+H25</f>
        <v>281</v>
      </c>
      <c r="N25">
        <f>M25*0.17</f>
        <v>47.77</v>
      </c>
      <c r="O25">
        <f>I25*0.15</f>
        <v>0</v>
      </c>
      <c r="P25">
        <f>ROUND(N25+O25,0)</f>
        <v>48</v>
      </c>
    </row>
    <row r="26" spans="1:16" x14ac:dyDescent="0.25">
      <c r="A26" s="12" t="s">
        <v>687</v>
      </c>
      <c r="B26" s="12">
        <v>24</v>
      </c>
      <c r="C26" s="13" t="s">
        <v>688</v>
      </c>
      <c r="D26" s="14">
        <v>74</v>
      </c>
      <c r="E26" s="14">
        <v>98</v>
      </c>
      <c r="F26" s="14">
        <v>86</v>
      </c>
      <c r="G26" s="15"/>
      <c r="H26" s="14"/>
      <c r="I26" s="14"/>
      <c r="J26" s="14"/>
      <c r="M26" s="11">
        <f>D26+E26+F26+G26+H26</f>
        <v>258</v>
      </c>
      <c r="N26">
        <f>M26*0.17</f>
        <v>43.860000000000007</v>
      </c>
      <c r="O26">
        <f>I26*0.15</f>
        <v>0</v>
      </c>
      <c r="P26">
        <f>ROUND(N26+O26,0)</f>
        <v>44</v>
      </c>
    </row>
    <row r="27" spans="1:16" x14ac:dyDescent="0.25">
      <c r="A27" s="12" t="s">
        <v>689</v>
      </c>
      <c r="B27" s="12">
        <v>25</v>
      </c>
      <c r="C27" s="13" t="s">
        <v>690</v>
      </c>
      <c r="D27" s="14">
        <v>92</v>
      </c>
      <c r="E27" s="14">
        <v>96</v>
      </c>
      <c r="F27" s="14">
        <v>96</v>
      </c>
      <c r="G27" s="15"/>
      <c r="H27" s="14"/>
      <c r="I27" s="14"/>
      <c r="J27" s="14"/>
      <c r="M27" s="11">
        <f>D27+E27+F27+G27+H27</f>
        <v>284</v>
      </c>
      <c r="N27">
        <f>M27*0.17</f>
        <v>48.28</v>
      </c>
      <c r="O27">
        <f>I27*0.15</f>
        <v>0</v>
      </c>
      <c r="P27">
        <f>ROUND(N27+O27,0)</f>
        <v>48</v>
      </c>
    </row>
    <row r="28" spans="1:16" x14ac:dyDescent="0.25">
      <c r="A28" s="12" t="s">
        <v>691</v>
      </c>
      <c r="B28" s="12">
        <v>26</v>
      </c>
      <c r="C28" s="13" t="s">
        <v>692</v>
      </c>
      <c r="D28" s="14">
        <v>98</v>
      </c>
      <c r="E28" s="14">
        <v>92</v>
      </c>
      <c r="F28" s="14">
        <v>94</v>
      </c>
      <c r="G28" s="15"/>
      <c r="H28" s="14"/>
      <c r="I28" s="14"/>
      <c r="J28" s="14"/>
      <c r="M28" s="11">
        <f>D28+E28+F28+G28+H28</f>
        <v>284</v>
      </c>
      <c r="N28">
        <f>M28*0.17</f>
        <v>48.28</v>
      </c>
      <c r="O28">
        <f>I28*0.15</f>
        <v>0</v>
      </c>
      <c r="P28">
        <f>ROUND(N28+O28,0)</f>
        <v>48</v>
      </c>
    </row>
    <row r="29" spans="1:16" x14ac:dyDescent="0.25">
      <c r="A29" s="12" t="s">
        <v>693</v>
      </c>
      <c r="B29" s="12">
        <v>27</v>
      </c>
      <c r="C29" s="13" t="s">
        <v>694</v>
      </c>
      <c r="D29" s="14">
        <v>86</v>
      </c>
      <c r="E29" s="14">
        <v>92</v>
      </c>
      <c r="F29" s="14">
        <v>94</v>
      </c>
      <c r="G29" s="15"/>
      <c r="H29" s="14"/>
      <c r="I29" s="14"/>
      <c r="J29" s="14"/>
      <c r="M29" s="11">
        <f>D29+E29+F29+G29+H29</f>
        <v>272</v>
      </c>
      <c r="N29">
        <f>M29*0.17</f>
        <v>46.24</v>
      </c>
      <c r="O29">
        <f>I29*0.15</f>
        <v>0</v>
      </c>
      <c r="P29">
        <f>ROUND(N29+O29,0)</f>
        <v>46</v>
      </c>
    </row>
    <row r="30" spans="1:16" x14ac:dyDescent="0.25">
      <c r="A30" s="12" t="s">
        <v>695</v>
      </c>
      <c r="B30" s="12">
        <v>28</v>
      </c>
      <c r="C30" s="13" t="s">
        <v>696</v>
      </c>
      <c r="D30" s="14">
        <v>98</v>
      </c>
      <c r="E30" s="14">
        <v>98</v>
      </c>
      <c r="F30" s="14">
        <v>96</v>
      </c>
      <c r="G30" s="15"/>
      <c r="H30" s="14"/>
      <c r="I30" s="14"/>
      <c r="J30" s="14"/>
      <c r="M30" s="11">
        <f>D30+E30+F30+G30+H30</f>
        <v>292</v>
      </c>
      <c r="N30">
        <f>M30*0.17</f>
        <v>49.64</v>
      </c>
      <c r="O30">
        <f>I30*0.15</f>
        <v>0</v>
      </c>
      <c r="P30">
        <f>ROUND(N30+O30,0)</f>
        <v>50</v>
      </c>
    </row>
    <row r="31" spans="1:16" x14ac:dyDescent="0.25">
      <c r="A31" s="12" t="s">
        <v>697</v>
      </c>
      <c r="B31" s="12">
        <v>29</v>
      </c>
      <c r="C31" s="13" t="s">
        <v>698</v>
      </c>
      <c r="D31" s="14">
        <v>66</v>
      </c>
      <c r="E31" s="14">
        <v>78</v>
      </c>
      <c r="F31" s="14">
        <v>62</v>
      </c>
      <c r="G31" s="15"/>
      <c r="H31" s="14"/>
      <c r="I31" s="14"/>
      <c r="J31" s="14"/>
      <c r="M31" s="11">
        <f>D31+E31+F31+G31+H31</f>
        <v>206</v>
      </c>
      <c r="N31">
        <f>M31*0.17</f>
        <v>35.020000000000003</v>
      </c>
      <c r="O31">
        <f>I31*0.15</f>
        <v>0</v>
      </c>
      <c r="P31">
        <f>ROUND(N31+O31,0)</f>
        <v>35</v>
      </c>
    </row>
    <row r="32" spans="1:16" x14ac:dyDescent="0.25">
      <c r="A32" s="12" t="s">
        <v>699</v>
      </c>
      <c r="B32" s="12">
        <v>30</v>
      </c>
      <c r="C32" s="13" t="s">
        <v>700</v>
      </c>
      <c r="D32" s="14">
        <v>82</v>
      </c>
      <c r="E32" s="14">
        <v>92</v>
      </c>
      <c r="F32" s="14">
        <v>96</v>
      </c>
      <c r="G32" s="15"/>
      <c r="H32" s="14"/>
      <c r="I32" s="14"/>
      <c r="J32" s="14"/>
      <c r="M32" s="11">
        <f>D32+E32+F32+G32+H32</f>
        <v>270</v>
      </c>
      <c r="N32">
        <f>M32*0.17</f>
        <v>45.900000000000006</v>
      </c>
      <c r="O32">
        <f>I32*0.15</f>
        <v>0</v>
      </c>
      <c r="P32">
        <f>ROUND(N32+O32,0)</f>
        <v>46</v>
      </c>
    </row>
    <row r="33" spans="1:16" x14ac:dyDescent="0.25">
      <c r="A33" s="12" t="s">
        <v>701</v>
      </c>
      <c r="B33" s="12">
        <v>31</v>
      </c>
      <c r="C33" s="13" t="s">
        <v>702</v>
      </c>
      <c r="D33" s="14">
        <v>84</v>
      </c>
      <c r="E33" s="14">
        <v>98</v>
      </c>
      <c r="F33" s="14">
        <v>96</v>
      </c>
      <c r="G33" s="15"/>
      <c r="H33" s="14"/>
      <c r="I33" s="14"/>
      <c r="J33" s="14"/>
      <c r="M33" s="11">
        <f>D33+E33+F33+G33+H33</f>
        <v>278</v>
      </c>
      <c r="N33">
        <f>M33*0.17</f>
        <v>47.260000000000005</v>
      </c>
      <c r="O33">
        <f>I33*0.15</f>
        <v>0</v>
      </c>
      <c r="P33">
        <f>ROUND(N33+O33,0)</f>
        <v>47</v>
      </c>
    </row>
  </sheetData>
  <sheetProtection algorithmName="SHA-512" hashValue="fF1qEf44fgI5SQI48n4YpDoe5N8M0eYDqaXWEoM1BN9chf/sGB2yBBPvRSHYJ/rVfWRxyFnf6NLs7EjwKAL18g==" saltValue="8unCUlrHZJIS0tXijtkCFQ==" spinCount="100000" sheet="1" objects="1" scenarios="1"/>
  <dataValidations count="31">
    <dataValidation type="whole" allowBlank="1" showInputMessage="1" showErrorMessage="1" errorTitle="Valor fuera de rango" error="Ingrese un valor correcto" sqref="G3" xr:uid="{A0051B50-A4B7-4147-A673-2E9A001DF798}">
      <formula1>0</formula1>
      <formula2>100</formula2>
    </dataValidation>
    <dataValidation type="whole" allowBlank="1" showInputMessage="1" showErrorMessage="1" errorTitle="Valor fuera de rango" error="Ingrese un valor correcto" sqref="G4" xr:uid="{BA82B212-5E9B-41A8-9E2D-0839B0A5489D}">
      <formula1>0</formula1>
      <formula2>100</formula2>
    </dataValidation>
    <dataValidation type="whole" allowBlank="1" showInputMessage="1" showErrorMessage="1" errorTitle="Valor fuera de rango" error="Ingrese un valor correcto" sqref="G5" xr:uid="{09196C48-0EC4-47AA-8935-5062EBE3157A}">
      <formula1>0</formula1>
      <formula2>100</formula2>
    </dataValidation>
    <dataValidation type="whole" allowBlank="1" showInputMessage="1" showErrorMessage="1" errorTitle="Valor fuera de rango" error="Ingrese un valor correcto" sqref="G6" xr:uid="{3C8ECFF3-E49E-48C3-8C7A-1A57EDCC81C7}">
      <formula1>0</formula1>
      <formula2>100</formula2>
    </dataValidation>
    <dataValidation type="whole" allowBlank="1" showInputMessage="1" showErrorMessage="1" errorTitle="Valor fuera de rango" error="Ingrese un valor correcto" sqref="G7" xr:uid="{4A8EC997-BAAA-4387-9DCC-6F3BD044748C}">
      <formula1>0</formula1>
      <formula2>100</formula2>
    </dataValidation>
    <dataValidation type="whole" allowBlank="1" showInputMessage="1" showErrorMessage="1" errorTitle="Valor fuera de rango" error="Ingrese un valor correcto" sqref="G8" xr:uid="{3A93D05F-8373-4202-AE1A-55DB2153C559}">
      <formula1>0</formula1>
      <formula2>100</formula2>
    </dataValidation>
    <dataValidation type="whole" allowBlank="1" showInputMessage="1" showErrorMessage="1" errorTitle="Valor fuera de rango" error="Ingrese un valor correcto" sqref="G9" xr:uid="{9FE848A6-B0C7-41B3-984E-9ADF6CE161AB}">
      <formula1>0</formula1>
      <formula2>100</formula2>
    </dataValidation>
    <dataValidation type="whole" allowBlank="1" showInputMessage="1" showErrorMessage="1" errorTitle="Valor fuera de rango" error="Ingrese un valor correcto" sqref="G10" xr:uid="{BDE01491-1260-4690-AD11-CB56EB29F920}">
      <formula1>0</formula1>
      <formula2>100</formula2>
    </dataValidation>
    <dataValidation type="whole" allowBlank="1" showInputMessage="1" showErrorMessage="1" errorTitle="Valor fuera de rango" error="Ingrese un valor correcto" sqref="G11" xr:uid="{842FB642-4607-422E-9EAE-3CE741E67245}">
      <formula1>0</formula1>
      <formula2>100</formula2>
    </dataValidation>
    <dataValidation type="whole" allowBlank="1" showInputMessage="1" showErrorMessage="1" errorTitle="Valor fuera de rango" error="Ingrese un valor correcto" sqref="G12" xr:uid="{980F99BA-8632-40DF-9377-C47955A7626A}">
      <formula1>0</formula1>
      <formula2>100</formula2>
    </dataValidation>
    <dataValidation type="whole" allowBlank="1" showInputMessage="1" showErrorMessage="1" errorTitle="Valor fuera de rango" error="Ingrese un valor correcto" sqref="G13" xr:uid="{D8D80671-617C-47B9-B8B0-D4A62AFF8CC5}">
      <formula1>0</formula1>
      <formula2>100</formula2>
    </dataValidation>
    <dataValidation type="whole" allowBlank="1" showInputMessage="1" showErrorMessage="1" errorTitle="Valor fuera de rango" error="Ingrese un valor correcto" sqref="G14" xr:uid="{3C82EA60-92EC-4ADF-B308-8F2B56AF3878}">
      <formula1>0</formula1>
      <formula2>100</formula2>
    </dataValidation>
    <dataValidation type="whole" allowBlank="1" showInputMessage="1" showErrorMessage="1" errorTitle="Valor fuera de rango" error="Ingrese un valor correcto" sqref="G15" xr:uid="{80BC8FEB-CF68-4FA6-B37E-375BF6D8A973}">
      <formula1>0</formula1>
      <formula2>100</formula2>
    </dataValidation>
    <dataValidation type="whole" allowBlank="1" showInputMessage="1" showErrorMessage="1" errorTitle="Valor fuera de rango" error="Ingrese un valor correcto" sqref="G16" xr:uid="{C7F6B08F-0D28-4653-AC05-7CE4C3EE53E3}">
      <formula1>0</formula1>
      <formula2>100</formula2>
    </dataValidation>
    <dataValidation type="whole" allowBlank="1" showInputMessage="1" showErrorMessage="1" errorTitle="Valor fuera de rango" error="Ingrese un valor correcto" sqref="G17" xr:uid="{363A555B-C48D-4363-A905-FE164941D62F}">
      <formula1>0</formula1>
      <formula2>100</formula2>
    </dataValidation>
    <dataValidation type="whole" allowBlank="1" showInputMessage="1" showErrorMessage="1" errorTitle="Valor fuera de rango" error="Ingrese un valor correcto" sqref="G18" xr:uid="{ED28447C-241A-4F96-8000-BF19C58B6BE9}">
      <formula1>0</formula1>
      <formula2>100</formula2>
    </dataValidation>
    <dataValidation type="whole" allowBlank="1" showInputMessage="1" showErrorMessage="1" errorTitle="Valor fuera de rango" error="Ingrese un valor correcto" sqref="G19" xr:uid="{09CA35DC-614D-415D-926A-B3CECC7F5D46}">
      <formula1>0</formula1>
      <formula2>100</formula2>
    </dataValidation>
    <dataValidation type="whole" allowBlank="1" showInputMessage="1" showErrorMessage="1" errorTitle="Valor fuera de rango" error="Ingrese un valor correcto" sqref="G20" xr:uid="{DF59B879-2F9D-4607-9224-98360C725556}">
      <formula1>0</formula1>
      <formula2>100</formula2>
    </dataValidation>
    <dataValidation type="whole" allowBlank="1" showInputMessage="1" showErrorMessage="1" errorTitle="Valor fuera de rango" error="Ingrese un valor correcto" sqref="G21" xr:uid="{7A6F0D7A-A48B-46B7-9778-5EB8FE9D10A2}">
      <formula1>0</formula1>
      <formula2>100</formula2>
    </dataValidation>
    <dataValidation type="whole" allowBlank="1" showInputMessage="1" showErrorMessage="1" errorTitle="Valor fuera de rango" error="Ingrese un valor correcto" sqref="G22" xr:uid="{05F907FD-7786-4E2E-82D3-F5B89A18BF49}">
      <formula1>0</formula1>
      <formula2>100</formula2>
    </dataValidation>
    <dataValidation type="whole" allowBlank="1" showInputMessage="1" showErrorMessage="1" errorTitle="Valor fuera de rango" error="Ingrese un valor correcto" sqref="G23" xr:uid="{41E46EE1-D67D-4E30-A9D9-4E953164E941}">
      <formula1>0</formula1>
      <formula2>100</formula2>
    </dataValidation>
    <dataValidation type="whole" allowBlank="1" showInputMessage="1" showErrorMessage="1" errorTitle="Valor fuera de rango" error="Ingrese un valor correcto" sqref="G24" xr:uid="{9FF46E65-ED7E-4283-8ECF-985CAD256B8C}">
      <formula1>0</formula1>
      <formula2>100</formula2>
    </dataValidation>
    <dataValidation type="whole" allowBlank="1" showInputMessage="1" showErrorMessage="1" errorTitle="Valor fuera de rango" error="Ingrese un valor correcto" sqref="G25" xr:uid="{1C2148CB-E80F-4784-985B-085C927F67EF}">
      <formula1>0</formula1>
      <formula2>100</formula2>
    </dataValidation>
    <dataValidation type="whole" allowBlank="1" showInputMessage="1" showErrorMessage="1" errorTitle="Valor fuera de rango" error="Ingrese un valor correcto" sqref="G26" xr:uid="{E2F7B71E-A0CF-4395-B13B-E7529404B41B}">
      <formula1>0</formula1>
      <formula2>100</formula2>
    </dataValidation>
    <dataValidation type="whole" allowBlank="1" showInputMessage="1" showErrorMessage="1" errorTitle="Valor fuera de rango" error="Ingrese un valor correcto" sqref="G27" xr:uid="{CCDFFBD2-AC52-4549-9070-D0E09A39E7EA}">
      <formula1>0</formula1>
      <formula2>100</formula2>
    </dataValidation>
    <dataValidation type="whole" allowBlank="1" showInputMessage="1" showErrorMessage="1" errorTitle="Valor fuera de rango" error="Ingrese un valor correcto" sqref="G28" xr:uid="{A5F05D3D-1F13-4AEB-88EF-BA8C760AE4A3}">
      <formula1>0</formula1>
      <formula2>100</formula2>
    </dataValidation>
    <dataValidation type="whole" allowBlank="1" showInputMessage="1" showErrorMessage="1" errorTitle="Valor fuera de rango" error="Ingrese un valor correcto" sqref="G29" xr:uid="{0975420A-219F-4A9A-B34B-84F7FB364254}">
      <formula1>0</formula1>
      <formula2>100</formula2>
    </dataValidation>
    <dataValidation type="whole" allowBlank="1" showInputMessage="1" showErrorMessage="1" errorTitle="Valor fuera de rango" error="Ingrese un valor correcto" sqref="G30" xr:uid="{7C049BD0-1F3B-4AF2-88EF-60E22B3F37EF}">
      <formula1>0</formula1>
      <formula2>100</formula2>
    </dataValidation>
    <dataValidation type="whole" allowBlank="1" showInputMessage="1" showErrorMessage="1" errorTitle="Valor fuera de rango" error="Ingrese un valor correcto" sqref="G31" xr:uid="{3785FAC7-0420-48D6-A33E-BCD2B0171557}">
      <formula1>0</formula1>
      <formula2>100</formula2>
    </dataValidation>
    <dataValidation type="whole" allowBlank="1" showInputMessage="1" showErrorMessage="1" errorTitle="Valor fuera de rango" error="Ingrese un valor correcto" sqref="G32" xr:uid="{C28F433A-5193-42A5-ACA6-7C5174F4086E}">
      <formula1>0</formula1>
      <formula2>100</formula2>
    </dataValidation>
    <dataValidation type="whole" allowBlank="1" showInputMessage="1" showErrorMessage="1" errorTitle="Valor fuera de rango" error="Ingrese un valor correcto" sqref="G33" xr:uid="{7C8F3295-D1E4-44C7-8D8D-B4B08A0D0198}">
      <formula1>0</formula1>
      <formula2>100</formula2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FAAFE-F9C2-4EB1-829D-93B06C9D2595}">
  <dimension ref="A1:P34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855468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704</v>
      </c>
      <c r="C1" s="1" t="s">
        <v>705</v>
      </c>
      <c r="D1" s="5" t="s">
        <v>770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568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706</v>
      </c>
      <c r="B3" s="12">
        <v>1</v>
      </c>
      <c r="C3" s="13" t="s">
        <v>707</v>
      </c>
      <c r="D3" s="14">
        <v>90</v>
      </c>
      <c r="E3" s="14">
        <v>92</v>
      </c>
      <c r="F3" s="14">
        <v>90</v>
      </c>
      <c r="G3" s="15"/>
      <c r="H3" s="14"/>
      <c r="I3" s="14"/>
      <c r="J3" s="14"/>
      <c r="M3" s="11">
        <f>D3+E3+F3+G3+H3</f>
        <v>272</v>
      </c>
      <c r="N3">
        <f>M3*0.17</f>
        <v>46.24</v>
      </c>
      <c r="O3">
        <f>I3*0.15</f>
        <v>0</v>
      </c>
      <c r="P3">
        <f>ROUND(N3+O3,0)</f>
        <v>46</v>
      </c>
    </row>
    <row r="4" spans="1:16" x14ac:dyDescent="0.25">
      <c r="A4" s="12" t="s">
        <v>708</v>
      </c>
      <c r="B4" s="12">
        <v>2</v>
      </c>
      <c r="C4" s="13" t="s">
        <v>709</v>
      </c>
      <c r="D4" s="14">
        <v>98</v>
      </c>
      <c r="E4" s="14">
        <v>98</v>
      </c>
      <c r="F4" s="14">
        <v>92</v>
      </c>
      <c r="G4" s="15"/>
      <c r="H4" s="14"/>
      <c r="I4" s="14"/>
      <c r="J4" s="14"/>
      <c r="M4" s="11">
        <f>D4+E4+F4+G4+H4</f>
        <v>288</v>
      </c>
      <c r="N4">
        <f>M4*0.17</f>
        <v>48.96</v>
      </c>
      <c r="O4">
        <f>I4*0.15</f>
        <v>0</v>
      </c>
      <c r="P4">
        <f>ROUND(N4+O4,0)</f>
        <v>49</v>
      </c>
    </row>
    <row r="5" spans="1:16" x14ac:dyDescent="0.25">
      <c r="A5" s="12" t="s">
        <v>710</v>
      </c>
      <c r="B5" s="12">
        <v>3</v>
      </c>
      <c r="C5" s="13" t="s">
        <v>711</v>
      </c>
      <c r="D5" s="14">
        <v>96</v>
      </c>
      <c r="E5" s="14">
        <v>98</v>
      </c>
      <c r="F5" s="14">
        <v>96</v>
      </c>
      <c r="G5" s="15"/>
      <c r="H5" s="14"/>
      <c r="I5" s="14"/>
      <c r="J5" s="14"/>
      <c r="M5" s="11">
        <f>D5+E5+F5+G5+H5</f>
        <v>290</v>
      </c>
      <c r="N5">
        <f>M5*0.17</f>
        <v>49.300000000000004</v>
      </c>
      <c r="O5">
        <f>I5*0.15</f>
        <v>0</v>
      </c>
      <c r="P5">
        <f>ROUND(N5+O5,0)</f>
        <v>49</v>
      </c>
    </row>
    <row r="6" spans="1:16" x14ac:dyDescent="0.25">
      <c r="A6" s="12" t="s">
        <v>712</v>
      </c>
      <c r="B6" s="12">
        <v>4</v>
      </c>
      <c r="C6" s="13" t="s">
        <v>713</v>
      </c>
      <c r="D6" s="14">
        <v>96</v>
      </c>
      <c r="E6" s="14">
        <v>92</v>
      </c>
      <c r="F6" s="14">
        <v>94</v>
      </c>
      <c r="G6" s="15"/>
      <c r="H6" s="14"/>
      <c r="I6" s="14"/>
      <c r="J6" s="14"/>
      <c r="M6" s="11">
        <f>D6+E6+F6+G6+H6</f>
        <v>282</v>
      </c>
      <c r="N6">
        <f>M6*0.17</f>
        <v>47.940000000000005</v>
      </c>
      <c r="O6">
        <f>I6*0.15</f>
        <v>0</v>
      </c>
      <c r="P6">
        <f>ROUND(N6+O6,0)</f>
        <v>48</v>
      </c>
    </row>
    <row r="7" spans="1:16" x14ac:dyDescent="0.25">
      <c r="A7" s="12" t="s">
        <v>714</v>
      </c>
      <c r="B7" s="12">
        <v>5</v>
      </c>
      <c r="C7" s="13" t="s">
        <v>715</v>
      </c>
      <c r="D7" s="14">
        <v>84</v>
      </c>
      <c r="E7" s="14">
        <v>92</v>
      </c>
      <c r="F7" s="14">
        <v>86</v>
      </c>
      <c r="G7" s="15"/>
      <c r="H7" s="14"/>
      <c r="I7" s="14"/>
      <c r="J7" s="14"/>
      <c r="M7" s="11">
        <f>D7+E7+F7+G7+H7</f>
        <v>262</v>
      </c>
      <c r="N7">
        <f>M7*0.17</f>
        <v>44.540000000000006</v>
      </c>
      <c r="O7">
        <f>I7*0.15</f>
        <v>0</v>
      </c>
      <c r="P7">
        <f>ROUND(N7+O7,0)</f>
        <v>45</v>
      </c>
    </row>
    <row r="8" spans="1:16" x14ac:dyDescent="0.25">
      <c r="A8" s="12" t="s">
        <v>716</v>
      </c>
      <c r="B8" s="12">
        <v>6</v>
      </c>
      <c r="C8" s="13" t="s">
        <v>717</v>
      </c>
      <c r="D8" s="14">
        <v>66</v>
      </c>
      <c r="E8" s="14">
        <v>86</v>
      </c>
      <c r="F8" s="14">
        <v>90</v>
      </c>
      <c r="G8" s="15"/>
      <c r="H8" s="14"/>
      <c r="I8" s="14"/>
      <c r="J8" s="14"/>
      <c r="M8" s="11">
        <f>D8+E8+F8+G8+H8</f>
        <v>242</v>
      </c>
      <c r="N8">
        <f>M8*0.17</f>
        <v>41.14</v>
      </c>
      <c r="O8">
        <f>I8*0.15</f>
        <v>0</v>
      </c>
      <c r="P8">
        <f>ROUND(N8+O8,0)</f>
        <v>41</v>
      </c>
    </row>
    <row r="9" spans="1:16" x14ac:dyDescent="0.25">
      <c r="A9" s="12" t="s">
        <v>718</v>
      </c>
      <c r="B9" s="12">
        <v>7</v>
      </c>
      <c r="C9" s="13" t="s">
        <v>719</v>
      </c>
      <c r="D9" s="14">
        <v>80</v>
      </c>
      <c r="E9" s="14">
        <v>90</v>
      </c>
      <c r="F9" s="14">
        <v>88</v>
      </c>
      <c r="G9" s="15"/>
      <c r="H9" s="14"/>
      <c r="I9" s="14"/>
      <c r="J9" s="14"/>
      <c r="M9" s="11">
        <f>D9+E9+F9+G9+H9</f>
        <v>258</v>
      </c>
      <c r="N9">
        <f>M9*0.17</f>
        <v>43.860000000000007</v>
      </c>
      <c r="O9">
        <f>I9*0.15</f>
        <v>0</v>
      </c>
      <c r="P9">
        <f>ROUND(N9+O9,0)</f>
        <v>44</v>
      </c>
    </row>
    <row r="10" spans="1:16" x14ac:dyDescent="0.25">
      <c r="A10" s="12" t="s">
        <v>720</v>
      </c>
      <c r="B10" s="12">
        <v>8</v>
      </c>
      <c r="C10" s="13" t="s">
        <v>721</v>
      </c>
      <c r="D10" s="14">
        <v>96</v>
      </c>
      <c r="E10" s="14">
        <v>92</v>
      </c>
      <c r="F10" s="14">
        <v>96</v>
      </c>
      <c r="G10" s="15"/>
      <c r="H10" s="14"/>
      <c r="I10" s="14"/>
      <c r="J10" s="14"/>
      <c r="M10" s="11">
        <f>D10+E10+F10+G10+H10</f>
        <v>284</v>
      </c>
      <c r="N10">
        <f>M10*0.17</f>
        <v>48.28</v>
      </c>
      <c r="O10">
        <f>I10*0.15</f>
        <v>0</v>
      </c>
      <c r="P10">
        <f>ROUND(N10+O10,0)</f>
        <v>48</v>
      </c>
    </row>
    <row r="11" spans="1:16" x14ac:dyDescent="0.25">
      <c r="A11" s="12" t="s">
        <v>722</v>
      </c>
      <c r="B11" s="12">
        <v>9</v>
      </c>
      <c r="C11" s="13" t="s">
        <v>723</v>
      </c>
      <c r="D11" s="14">
        <v>78</v>
      </c>
      <c r="E11" s="14">
        <v>74</v>
      </c>
      <c r="F11" s="14">
        <v>78</v>
      </c>
      <c r="G11" s="15"/>
      <c r="H11" s="14"/>
      <c r="I11" s="14"/>
      <c r="J11" s="14"/>
      <c r="M11" s="11">
        <f>D11+E11+F11+G11+H11</f>
        <v>230</v>
      </c>
      <c r="N11">
        <f>M11*0.17</f>
        <v>39.1</v>
      </c>
      <c r="O11">
        <f>I11*0.15</f>
        <v>0</v>
      </c>
      <c r="P11">
        <f>ROUND(N11+O11,0)</f>
        <v>39</v>
      </c>
    </row>
    <row r="12" spans="1:16" x14ac:dyDescent="0.25">
      <c r="A12" s="12" t="s">
        <v>724</v>
      </c>
      <c r="B12" s="12">
        <v>10</v>
      </c>
      <c r="C12" s="13" t="s">
        <v>725</v>
      </c>
      <c r="D12" s="14">
        <v>98</v>
      </c>
      <c r="E12" s="14">
        <v>94</v>
      </c>
      <c r="F12" s="14">
        <v>96</v>
      </c>
      <c r="G12" s="15"/>
      <c r="H12" s="14"/>
      <c r="I12" s="14"/>
      <c r="J12" s="14"/>
      <c r="M12" s="11">
        <f>D12+E12+F12+G12+H12</f>
        <v>288</v>
      </c>
      <c r="N12">
        <f>M12*0.17</f>
        <v>48.96</v>
      </c>
      <c r="O12">
        <f>I12*0.15</f>
        <v>0</v>
      </c>
      <c r="P12">
        <f>ROUND(N12+O12,0)</f>
        <v>49</v>
      </c>
    </row>
    <row r="13" spans="1:16" x14ac:dyDescent="0.25">
      <c r="A13" s="12" t="s">
        <v>726</v>
      </c>
      <c r="B13" s="12">
        <v>11</v>
      </c>
      <c r="C13" s="13" t="s">
        <v>727</v>
      </c>
      <c r="D13" s="14">
        <v>82</v>
      </c>
      <c r="E13" s="14">
        <v>90</v>
      </c>
      <c r="F13" s="14">
        <v>86</v>
      </c>
      <c r="G13" s="15"/>
      <c r="H13" s="14"/>
      <c r="I13" s="14"/>
      <c r="J13" s="14"/>
      <c r="M13" s="11">
        <f>D13+E13+F13+G13+H13</f>
        <v>258</v>
      </c>
      <c r="N13">
        <f>M13*0.17</f>
        <v>43.860000000000007</v>
      </c>
      <c r="O13">
        <f>I13*0.15</f>
        <v>0</v>
      </c>
      <c r="P13">
        <f>ROUND(N13+O13,0)</f>
        <v>44</v>
      </c>
    </row>
    <row r="14" spans="1:16" x14ac:dyDescent="0.25">
      <c r="A14" s="12" t="s">
        <v>728</v>
      </c>
      <c r="B14" s="12">
        <v>12</v>
      </c>
      <c r="C14" s="13" t="s">
        <v>729</v>
      </c>
      <c r="D14" s="14">
        <v>96</v>
      </c>
      <c r="E14" s="14">
        <v>88</v>
      </c>
      <c r="F14" s="14">
        <v>96</v>
      </c>
      <c r="G14" s="15"/>
      <c r="H14" s="14"/>
      <c r="I14" s="14"/>
      <c r="J14" s="14"/>
      <c r="M14" s="11">
        <f>D14+E14+F14+G14+H14</f>
        <v>280</v>
      </c>
      <c r="N14">
        <f>M14*0.17</f>
        <v>47.6</v>
      </c>
      <c r="O14">
        <f>I14*0.15</f>
        <v>0</v>
      </c>
      <c r="P14">
        <f>ROUND(N14+O14,0)</f>
        <v>48</v>
      </c>
    </row>
    <row r="15" spans="1:16" x14ac:dyDescent="0.25">
      <c r="A15" s="12" t="s">
        <v>730</v>
      </c>
      <c r="B15" s="12">
        <v>13</v>
      </c>
      <c r="C15" s="13" t="s">
        <v>731</v>
      </c>
      <c r="D15" s="14">
        <v>96</v>
      </c>
      <c r="E15" s="14">
        <v>96</v>
      </c>
      <c r="F15" s="14">
        <v>96</v>
      </c>
      <c r="G15" s="15"/>
      <c r="H15" s="14"/>
      <c r="I15" s="14"/>
      <c r="J15" s="14"/>
      <c r="M15" s="11">
        <f>D15+E15+F15+G15+H15</f>
        <v>288</v>
      </c>
      <c r="N15">
        <f>M15*0.17</f>
        <v>48.96</v>
      </c>
      <c r="O15">
        <f>I15*0.15</f>
        <v>0</v>
      </c>
      <c r="P15">
        <f>ROUND(N15+O15,0)</f>
        <v>49</v>
      </c>
    </row>
    <row r="16" spans="1:16" x14ac:dyDescent="0.25">
      <c r="A16" s="12" t="s">
        <v>732</v>
      </c>
      <c r="B16" s="12">
        <v>14</v>
      </c>
      <c r="C16" s="13" t="s">
        <v>733</v>
      </c>
      <c r="D16" s="14">
        <v>90</v>
      </c>
      <c r="E16" s="14">
        <v>86</v>
      </c>
      <c r="F16" s="14">
        <v>90</v>
      </c>
      <c r="G16" s="15"/>
      <c r="H16" s="14"/>
      <c r="I16" s="14"/>
      <c r="J16" s="14"/>
      <c r="M16" s="11">
        <f>D16+E16+F16+G16+H16</f>
        <v>266</v>
      </c>
      <c r="N16">
        <f>M16*0.17</f>
        <v>45.220000000000006</v>
      </c>
      <c r="O16">
        <f>I16*0.15</f>
        <v>0</v>
      </c>
      <c r="P16">
        <f>ROUND(N16+O16,0)</f>
        <v>45</v>
      </c>
    </row>
    <row r="17" spans="1:16" x14ac:dyDescent="0.25">
      <c r="A17" s="12" t="s">
        <v>734</v>
      </c>
      <c r="B17" s="12">
        <v>15</v>
      </c>
      <c r="C17" s="13" t="s">
        <v>735</v>
      </c>
      <c r="D17" s="14">
        <v>84</v>
      </c>
      <c r="E17" s="14">
        <v>80</v>
      </c>
      <c r="F17" s="14">
        <v>72</v>
      </c>
      <c r="G17" s="15"/>
      <c r="H17" s="14"/>
      <c r="I17" s="14"/>
      <c r="J17" s="14"/>
      <c r="M17" s="11">
        <f>D17+E17+F17+G17+H17</f>
        <v>236</v>
      </c>
      <c r="N17">
        <f>M17*0.17</f>
        <v>40.120000000000005</v>
      </c>
      <c r="O17">
        <f>I17*0.15</f>
        <v>0</v>
      </c>
      <c r="P17">
        <f>ROUND(N17+O17,0)</f>
        <v>40</v>
      </c>
    </row>
    <row r="18" spans="1:16" x14ac:dyDescent="0.25">
      <c r="A18" s="12" t="s">
        <v>736</v>
      </c>
      <c r="B18" s="12">
        <v>16</v>
      </c>
      <c r="C18" s="13" t="s">
        <v>737</v>
      </c>
      <c r="D18" s="14">
        <v>86</v>
      </c>
      <c r="E18" s="14">
        <v>76</v>
      </c>
      <c r="F18" s="14">
        <v>96</v>
      </c>
      <c r="G18" s="15"/>
      <c r="H18" s="14"/>
      <c r="I18" s="14"/>
      <c r="J18" s="14"/>
      <c r="M18" s="11">
        <f>D18+E18+F18+G18+H18</f>
        <v>258</v>
      </c>
      <c r="N18">
        <f>M18*0.17</f>
        <v>43.860000000000007</v>
      </c>
      <c r="O18">
        <f>I18*0.15</f>
        <v>0</v>
      </c>
      <c r="P18">
        <f>ROUND(N18+O18,0)</f>
        <v>44</v>
      </c>
    </row>
    <row r="19" spans="1:16" x14ac:dyDescent="0.25">
      <c r="A19" s="12" t="s">
        <v>738</v>
      </c>
      <c r="B19" s="12">
        <v>17</v>
      </c>
      <c r="C19" s="13" t="s">
        <v>739</v>
      </c>
      <c r="D19" s="14">
        <v>96</v>
      </c>
      <c r="E19" s="14">
        <v>90</v>
      </c>
      <c r="F19" s="14">
        <v>80</v>
      </c>
      <c r="G19" s="15"/>
      <c r="H19" s="14"/>
      <c r="I19" s="14"/>
      <c r="J19" s="14"/>
      <c r="M19" s="11">
        <f>D19+E19+F19+G19+H19</f>
        <v>266</v>
      </c>
      <c r="N19">
        <f>M19*0.17</f>
        <v>45.220000000000006</v>
      </c>
      <c r="O19">
        <f>I19*0.15</f>
        <v>0</v>
      </c>
      <c r="P19">
        <f>ROUND(N19+O19,0)</f>
        <v>45</v>
      </c>
    </row>
    <row r="20" spans="1:16" x14ac:dyDescent="0.25">
      <c r="A20" s="12" t="s">
        <v>740</v>
      </c>
      <c r="B20" s="12">
        <v>18</v>
      </c>
      <c r="C20" s="13" t="s">
        <v>741</v>
      </c>
      <c r="D20" s="14">
        <v>98</v>
      </c>
      <c r="E20" s="14">
        <v>90</v>
      </c>
      <c r="F20" s="14">
        <v>78</v>
      </c>
      <c r="G20" s="15"/>
      <c r="H20" s="14"/>
      <c r="I20" s="14"/>
      <c r="J20" s="14"/>
      <c r="M20" s="11">
        <f>D20+E20+F20+G20+H20</f>
        <v>266</v>
      </c>
      <c r="N20">
        <f>M20*0.17</f>
        <v>45.220000000000006</v>
      </c>
      <c r="O20">
        <f>I20*0.15</f>
        <v>0</v>
      </c>
      <c r="P20">
        <f>ROUND(N20+O20,0)</f>
        <v>45</v>
      </c>
    </row>
    <row r="21" spans="1:16" x14ac:dyDescent="0.25">
      <c r="A21" s="12" t="s">
        <v>742</v>
      </c>
      <c r="B21" s="12">
        <v>19</v>
      </c>
      <c r="C21" s="13" t="s">
        <v>743</v>
      </c>
      <c r="D21" s="14">
        <v>78</v>
      </c>
      <c r="E21" s="14">
        <v>84</v>
      </c>
      <c r="F21" s="14">
        <v>90</v>
      </c>
      <c r="G21" s="15"/>
      <c r="H21" s="14"/>
      <c r="I21" s="14"/>
      <c r="J21" s="14"/>
      <c r="M21" s="11">
        <f>D21+E21+F21+G21+H21</f>
        <v>252</v>
      </c>
      <c r="N21">
        <f>M21*0.17</f>
        <v>42.84</v>
      </c>
      <c r="O21">
        <f>I21*0.15</f>
        <v>0</v>
      </c>
      <c r="P21">
        <f>ROUND(N21+O21,0)</f>
        <v>43</v>
      </c>
    </row>
    <row r="22" spans="1:16" x14ac:dyDescent="0.25">
      <c r="A22" s="12" t="s">
        <v>744</v>
      </c>
      <c r="B22" s="12">
        <v>20</v>
      </c>
      <c r="C22" s="13" t="s">
        <v>745</v>
      </c>
      <c r="D22" s="14">
        <v>96</v>
      </c>
      <c r="E22" s="14">
        <v>84</v>
      </c>
      <c r="F22" s="14">
        <v>90</v>
      </c>
      <c r="G22" s="15"/>
      <c r="H22" s="14"/>
      <c r="I22" s="14"/>
      <c r="J22" s="14"/>
      <c r="M22" s="11">
        <f>D22+E22+F22+G22+H22</f>
        <v>270</v>
      </c>
      <c r="N22">
        <f>M22*0.17</f>
        <v>45.900000000000006</v>
      </c>
      <c r="O22">
        <f>I22*0.15</f>
        <v>0</v>
      </c>
      <c r="P22">
        <f>ROUND(N22+O22,0)</f>
        <v>46</v>
      </c>
    </row>
    <row r="23" spans="1:16" x14ac:dyDescent="0.25">
      <c r="A23" s="12" t="s">
        <v>746</v>
      </c>
      <c r="B23" s="12">
        <v>21</v>
      </c>
      <c r="C23" s="13" t="s">
        <v>747</v>
      </c>
      <c r="D23" s="14">
        <v>90</v>
      </c>
      <c r="E23" s="14">
        <v>76</v>
      </c>
      <c r="F23" s="14">
        <v>92</v>
      </c>
      <c r="G23" s="15"/>
      <c r="H23" s="14"/>
      <c r="I23" s="14"/>
      <c r="J23" s="14"/>
      <c r="M23" s="11">
        <f>D23+E23+F23+G23+H23</f>
        <v>258</v>
      </c>
      <c r="N23">
        <f>M23*0.17</f>
        <v>43.860000000000007</v>
      </c>
      <c r="O23">
        <f>I23*0.15</f>
        <v>0</v>
      </c>
      <c r="P23">
        <f>ROUND(N23+O23,0)</f>
        <v>44</v>
      </c>
    </row>
    <row r="24" spans="1:16" x14ac:dyDescent="0.25">
      <c r="A24" s="12" t="s">
        <v>748</v>
      </c>
      <c r="B24" s="12">
        <v>22</v>
      </c>
      <c r="C24" s="13" t="s">
        <v>749</v>
      </c>
      <c r="D24" s="14">
        <v>84</v>
      </c>
      <c r="E24" s="14">
        <v>96</v>
      </c>
      <c r="F24" s="14">
        <v>92</v>
      </c>
      <c r="G24" s="15"/>
      <c r="H24" s="14"/>
      <c r="I24" s="14"/>
      <c r="J24" s="14"/>
      <c r="M24" s="11">
        <f>D24+E24+F24+G24+H24</f>
        <v>272</v>
      </c>
      <c r="N24">
        <f>M24*0.17</f>
        <v>46.24</v>
      </c>
      <c r="O24">
        <f>I24*0.15</f>
        <v>0</v>
      </c>
      <c r="P24">
        <f>ROUND(N24+O24,0)</f>
        <v>46</v>
      </c>
    </row>
    <row r="25" spans="1:16" x14ac:dyDescent="0.25">
      <c r="A25" s="12" t="s">
        <v>750</v>
      </c>
      <c r="B25" s="12">
        <v>23</v>
      </c>
      <c r="C25" s="13" t="s">
        <v>751</v>
      </c>
      <c r="D25" s="14">
        <v>96</v>
      </c>
      <c r="E25" s="14">
        <v>80</v>
      </c>
      <c r="F25" s="14">
        <v>76</v>
      </c>
      <c r="G25" s="15"/>
      <c r="H25" s="14"/>
      <c r="I25" s="14"/>
      <c r="J25" s="14"/>
      <c r="M25" s="11">
        <f>D25+E25+F25+G25+H25</f>
        <v>252</v>
      </c>
      <c r="N25">
        <f>M25*0.17</f>
        <v>42.84</v>
      </c>
      <c r="O25">
        <f>I25*0.15</f>
        <v>0</v>
      </c>
      <c r="P25">
        <f>ROUND(N25+O25,0)</f>
        <v>43</v>
      </c>
    </row>
    <row r="26" spans="1:16" x14ac:dyDescent="0.25">
      <c r="A26" s="12" t="s">
        <v>752</v>
      </c>
      <c r="B26" s="12">
        <v>24</v>
      </c>
      <c r="C26" s="13" t="s">
        <v>753</v>
      </c>
      <c r="D26" s="14">
        <v>90</v>
      </c>
      <c r="E26" s="14">
        <v>98</v>
      </c>
      <c r="F26" s="14">
        <v>96</v>
      </c>
      <c r="G26" s="15"/>
      <c r="H26" s="14"/>
      <c r="I26" s="14"/>
      <c r="J26" s="14"/>
      <c r="M26" s="11">
        <f>D26+E26+F26+G26+H26</f>
        <v>284</v>
      </c>
      <c r="N26">
        <f>M26*0.17</f>
        <v>48.28</v>
      </c>
      <c r="O26">
        <f>I26*0.15</f>
        <v>0</v>
      </c>
      <c r="P26">
        <f>ROUND(N26+O26,0)</f>
        <v>48</v>
      </c>
    </row>
    <row r="27" spans="1:16" x14ac:dyDescent="0.25">
      <c r="A27" s="12" t="s">
        <v>754</v>
      </c>
      <c r="B27" s="12">
        <v>25</v>
      </c>
      <c r="C27" s="13" t="s">
        <v>755</v>
      </c>
      <c r="D27" s="14">
        <v>96</v>
      </c>
      <c r="E27" s="14">
        <v>88</v>
      </c>
      <c r="F27" s="14">
        <v>96</v>
      </c>
      <c r="G27" s="15"/>
      <c r="H27" s="14"/>
      <c r="I27" s="14"/>
      <c r="J27" s="14"/>
      <c r="M27" s="11">
        <f>D27+E27+F27+G27+H27</f>
        <v>280</v>
      </c>
      <c r="N27">
        <f>M27*0.17</f>
        <v>47.6</v>
      </c>
      <c r="O27">
        <f>I27*0.15</f>
        <v>0</v>
      </c>
      <c r="P27">
        <f>ROUND(N27+O27,0)</f>
        <v>48</v>
      </c>
    </row>
    <row r="28" spans="1:16" x14ac:dyDescent="0.25">
      <c r="A28" s="12" t="s">
        <v>756</v>
      </c>
      <c r="B28" s="12">
        <v>26</v>
      </c>
      <c r="C28" s="13" t="s">
        <v>757</v>
      </c>
      <c r="D28" s="14">
        <v>66</v>
      </c>
      <c r="E28" s="14">
        <v>78</v>
      </c>
      <c r="F28" s="14">
        <v>84</v>
      </c>
      <c r="G28" s="15"/>
      <c r="H28" s="14"/>
      <c r="I28" s="14"/>
      <c r="J28" s="14"/>
      <c r="M28" s="11">
        <f>D28+E28+F28+G28+H28</f>
        <v>228</v>
      </c>
      <c r="N28">
        <f>M28*0.17</f>
        <v>38.760000000000005</v>
      </c>
      <c r="O28">
        <f>I28*0.15</f>
        <v>0</v>
      </c>
      <c r="P28">
        <f>ROUND(N28+O28,0)</f>
        <v>39</v>
      </c>
    </row>
    <row r="29" spans="1:16" x14ac:dyDescent="0.25">
      <c r="A29" s="12" t="s">
        <v>758</v>
      </c>
      <c r="B29" s="12">
        <v>27</v>
      </c>
      <c r="C29" s="13" t="s">
        <v>759</v>
      </c>
      <c r="D29" s="14">
        <v>98</v>
      </c>
      <c r="E29" s="14">
        <v>92</v>
      </c>
      <c r="F29" s="14">
        <v>96</v>
      </c>
      <c r="G29" s="15"/>
      <c r="H29" s="14"/>
      <c r="I29" s="14"/>
      <c r="J29" s="14"/>
      <c r="M29" s="11">
        <f>D29+E29+F29+G29+H29</f>
        <v>286</v>
      </c>
      <c r="N29">
        <f>M29*0.17</f>
        <v>48.620000000000005</v>
      </c>
      <c r="O29">
        <f>I29*0.15</f>
        <v>0</v>
      </c>
      <c r="P29">
        <f>ROUND(N29+O29,0)</f>
        <v>49</v>
      </c>
    </row>
    <row r="30" spans="1:16" x14ac:dyDescent="0.25">
      <c r="A30" s="12" t="s">
        <v>760</v>
      </c>
      <c r="B30" s="12">
        <v>28</v>
      </c>
      <c r="C30" s="13" t="s">
        <v>761</v>
      </c>
      <c r="D30" s="14">
        <v>90</v>
      </c>
      <c r="E30" s="14">
        <v>90</v>
      </c>
      <c r="F30" s="14">
        <v>82</v>
      </c>
      <c r="G30" s="15"/>
      <c r="H30" s="14"/>
      <c r="I30" s="14"/>
      <c r="J30" s="14"/>
      <c r="M30" s="11">
        <f>D30+E30+F30+G30+H30</f>
        <v>262</v>
      </c>
      <c r="N30">
        <f>M30*0.17</f>
        <v>44.540000000000006</v>
      </c>
      <c r="O30">
        <f>I30*0.15</f>
        <v>0</v>
      </c>
      <c r="P30">
        <f>ROUND(N30+O30,0)</f>
        <v>45</v>
      </c>
    </row>
    <row r="31" spans="1:16" x14ac:dyDescent="0.25">
      <c r="A31" s="12" t="s">
        <v>762</v>
      </c>
      <c r="B31" s="12">
        <v>29</v>
      </c>
      <c r="C31" s="13" t="s">
        <v>763</v>
      </c>
      <c r="D31" s="14"/>
      <c r="E31" s="14">
        <v>100</v>
      </c>
      <c r="F31" s="14">
        <v>88</v>
      </c>
      <c r="G31" s="15"/>
      <c r="H31" s="14"/>
      <c r="I31" s="14"/>
      <c r="J31" s="14"/>
      <c r="M31" s="11">
        <f>D31+E31+F31+G31+H31</f>
        <v>188</v>
      </c>
      <c r="N31">
        <f>M31*0.17</f>
        <v>31.96</v>
      </c>
      <c r="O31">
        <f>I31*0.15</f>
        <v>0</v>
      </c>
      <c r="P31">
        <f>ROUND(N31+O31,0)</f>
        <v>32</v>
      </c>
    </row>
    <row r="32" spans="1:16" x14ac:dyDescent="0.25">
      <c r="A32" s="12" t="s">
        <v>764</v>
      </c>
      <c r="B32" s="12">
        <v>30</v>
      </c>
      <c r="C32" s="13" t="s">
        <v>765</v>
      </c>
      <c r="D32" s="14">
        <v>96</v>
      </c>
      <c r="E32" s="14">
        <v>86</v>
      </c>
      <c r="F32" s="14">
        <v>96</v>
      </c>
      <c r="G32" s="15"/>
      <c r="H32" s="14"/>
      <c r="I32" s="14"/>
      <c r="J32" s="14"/>
      <c r="M32" s="11">
        <f>D32+E32+F32+G32+H32</f>
        <v>278</v>
      </c>
      <c r="N32">
        <f>M32*0.17</f>
        <v>47.260000000000005</v>
      </c>
      <c r="O32">
        <f>I32*0.15</f>
        <v>0</v>
      </c>
      <c r="P32">
        <f>ROUND(N32+O32,0)</f>
        <v>47</v>
      </c>
    </row>
    <row r="33" spans="1:16" x14ac:dyDescent="0.25">
      <c r="A33" s="12" t="s">
        <v>766</v>
      </c>
      <c r="B33" s="12">
        <v>31</v>
      </c>
      <c r="C33" s="13" t="s">
        <v>767</v>
      </c>
      <c r="D33" s="14">
        <v>96</v>
      </c>
      <c r="E33" s="14">
        <v>86</v>
      </c>
      <c r="F33" s="14">
        <v>86</v>
      </c>
      <c r="G33" s="15"/>
      <c r="H33" s="14"/>
      <c r="I33" s="14"/>
      <c r="J33" s="14"/>
      <c r="M33" s="11">
        <f>D33+E33+F33+G33+H33</f>
        <v>268</v>
      </c>
      <c r="N33">
        <f>M33*0.17</f>
        <v>45.56</v>
      </c>
      <c r="O33">
        <f>I33*0.15</f>
        <v>0</v>
      </c>
      <c r="P33">
        <f>ROUND(N33+O33,0)</f>
        <v>46</v>
      </c>
    </row>
    <row r="34" spans="1:16" x14ac:dyDescent="0.25">
      <c r="A34" s="12" t="s">
        <v>768</v>
      </c>
      <c r="B34" s="12">
        <v>32</v>
      </c>
      <c r="C34" s="13" t="s">
        <v>769</v>
      </c>
      <c r="D34" s="14">
        <v>90</v>
      </c>
      <c r="E34" s="14">
        <v>82</v>
      </c>
      <c r="F34" s="14">
        <v>78</v>
      </c>
      <c r="G34" s="15"/>
      <c r="H34" s="14"/>
      <c r="I34" s="14"/>
      <c r="J34" s="14"/>
      <c r="M34" s="11">
        <f>D34+E34+F34+G34+H34</f>
        <v>250</v>
      </c>
      <c r="N34">
        <f>M34*0.17</f>
        <v>42.5</v>
      </c>
      <c r="O34">
        <f>I34*0.15</f>
        <v>0</v>
      </c>
      <c r="P34">
        <f>ROUND(N34+O34,0)</f>
        <v>43</v>
      </c>
    </row>
  </sheetData>
  <sheetProtection algorithmName="SHA-512" hashValue="DiZvbogX31mxlk4V2XIDKVPppBBIhr2MfbKkpcm93TStnrd8HhCWEjJUE3quEh5Zm3Qa7RqjiE8TmM372kCzqg==" saltValue="uLSkqrgpFbC+Ty+tMS1XKw==" spinCount="100000" sheet="1" objects="1" scenarios="1"/>
  <dataValidations count="32">
    <dataValidation type="whole" allowBlank="1" showInputMessage="1" showErrorMessage="1" errorTitle="Valor fuera de rango" error="Ingrese un valor correcto" sqref="G3" xr:uid="{39BBF447-F44E-4522-B294-91971C934548}">
      <formula1>0</formula1>
      <formula2>100</formula2>
    </dataValidation>
    <dataValidation type="whole" allowBlank="1" showInputMessage="1" showErrorMessage="1" errorTitle="Valor fuera de rango" error="Ingrese un valor correcto" sqref="G4" xr:uid="{2D94301D-62AF-4308-B458-4AE2E1BFF64C}">
      <formula1>0</formula1>
      <formula2>100</formula2>
    </dataValidation>
    <dataValidation type="whole" allowBlank="1" showInputMessage="1" showErrorMessage="1" errorTitle="Valor fuera de rango" error="Ingrese un valor correcto" sqref="G5" xr:uid="{AEEB230E-C115-43C3-95D1-1B2D31099FCD}">
      <formula1>0</formula1>
      <formula2>100</formula2>
    </dataValidation>
    <dataValidation type="whole" allowBlank="1" showInputMessage="1" showErrorMessage="1" errorTitle="Valor fuera de rango" error="Ingrese un valor correcto" sqref="G6" xr:uid="{935F14DB-DB7C-4216-8BDB-4C0A925A47BF}">
      <formula1>0</formula1>
      <formula2>100</formula2>
    </dataValidation>
    <dataValidation type="whole" allowBlank="1" showInputMessage="1" showErrorMessage="1" errorTitle="Valor fuera de rango" error="Ingrese un valor correcto" sqref="G7" xr:uid="{F6AF6A80-2307-40CB-854F-3D6E70DE14C1}">
      <formula1>0</formula1>
      <formula2>100</formula2>
    </dataValidation>
    <dataValidation type="whole" allowBlank="1" showInputMessage="1" showErrorMessage="1" errorTitle="Valor fuera de rango" error="Ingrese un valor correcto" sqref="G8" xr:uid="{641E8384-18A8-4821-9821-17ED25DD27BC}">
      <formula1>0</formula1>
      <formula2>100</formula2>
    </dataValidation>
    <dataValidation type="whole" allowBlank="1" showInputMessage="1" showErrorMessage="1" errorTitle="Valor fuera de rango" error="Ingrese un valor correcto" sqref="G9" xr:uid="{9D1C704E-375C-4D68-933A-A45EF5A9BBBC}">
      <formula1>0</formula1>
      <formula2>100</formula2>
    </dataValidation>
    <dataValidation type="whole" allowBlank="1" showInputMessage="1" showErrorMessage="1" errorTitle="Valor fuera de rango" error="Ingrese un valor correcto" sqref="G10" xr:uid="{6F003B7F-5467-4C90-A502-5AACC7090904}">
      <formula1>0</formula1>
      <formula2>100</formula2>
    </dataValidation>
    <dataValidation type="whole" allowBlank="1" showInputMessage="1" showErrorMessage="1" errorTitle="Valor fuera de rango" error="Ingrese un valor correcto" sqref="G11" xr:uid="{F74FAF87-CA13-48ED-A730-679B2AEFDED7}">
      <formula1>0</formula1>
      <formula2>100</formula2>
    </dataValidation>
    <dataValidation type="whole" allowBlank="1" showInputMessage="1" showErrorMessage="1" errorTitle="Valor fuera de rango" error="Ingrese un valor correcto" sqref="G12" xr:uid="{9511265C-876A-43BD-99B1-216076191775}">
      <formula1>0</formula1>
      <formula2>100</formula2>
    </dataValidation>
    <dataValidation type="whole" allowBlank="1" showInputMessage="1" showErrorMessage="1" errorTitle="Valor fuera de rango" error="Ingrese un valor correcto" sqref="G13" xr:uid="{FD594BBF-57C0-47F7-A4C2-8D8FD4675A15}">
      <formula1>0</formula1>
      <formula2>100</formula2>
    </dataValidation>
    <dataValidation type="whole" allowBlank="1" showInputMessage="1" showErrorMessage="1" errorTitle="Valor fuera de rango" error="Ingrese un valor correcto" sqref="G14" xr:uid="{EF3FFD51-9F4E-4EDF-BDEA-5EB9E86C3942}">
      <formula1>0</formula1>
      <formula2>100</formula2>
    </dataValidation>
    <dataValidation type="whole" allowBlank="1" showInputMessage="1" showErrorMessage="1" errorTitle="Valor fuera de rango" error="Ingrese un valor correcto" sqref="G15" xr:uid="{AB34793F-6CFB-438C-B806-E7A12FDF58F6}">
      <formula1>0</formula1>
      <formula2>100</formula2>
    </dataValidation>
    <dataValidation type="whole" allowBlank="1" showInputMessage="1" showErrorMessage="1" errorTitle="Valor fuera de rango" error="Ingrese un valor correcto" sqref="G16" xr:uid="{F36489FD-3896-4FF8-B910-CA0F4AA4FE21}">
      <formula1>0</formula1>
      <formula2>100</formula2>
    </dataValidation>
    <dataValidation type="whole" allowBlank="1" showInputMessage="1" showErrorMessage="1" errorTitle="Valor fuera de rango" error="Ingrese un valor correcto" sqref="G17" xr:uid="{CE757F9C-DD2B-45B6-80A4-34391A508C2D}">
      <formula1>0</formula1>
      <formula2>100</formula2>
    </dataValidation>
    <dataValidation type="whole" allowBlank="1" showInputMessage="1" showErrorMessage="1" errorTitle="Valor fuera de rango" error="Ingrese un valor correcto" sqref="G18" xr:uid="{65057C1C-A7C4-44A9-A238-4D99BDF41945}">
      <formula1>0</formula1>
      <formula2>100</formula2>
    </dataValidation>
    <dataValidation type="whole" allowBlank="1" showInputMessage="1" showErrorMessage="1" errorTitle="Valor fuera de rango" error="Ingrese un valor correcto" sqref="G19" xr:uid="{4C5234C8-046A-4577-A321-43DCFC785790}">
      <formula1>0</formula1>
      <formula2>100</formula2>
    </dataValidation>
    <dataValidation type="whole" allowBlank="1" showInputMessage="1" showErrorMessage="1" errorTitle="Valor fuera de rango" error="Ingrese un valor correcto" sqref="G20" xr:uid="{6472B037-67BF-4CE9-ADBB-8B0FA9D5EBF0}">
      <formula1>0</formula1>
      <formula2>100</formula2>
    </dataValidation>
    <dataValidation type="whole" allowBlank="1" showInputMessage="1" showErrorMessage="1" errorTitle="Valor fuera de rango" error="Ingrese un valor correcto" sqref="G21" xr:uid="{35803C55-2855-4DD0-89B7-85CD972082BF}">
      <formula1>0</formula1>
      <formula2>100</formula2>
    </dataValidation>
    <dataValidation type="whole" allowBlank="1" showInputMessage="1" showErrorMessage="1" errorTitle="Valor fuera de rango" error="Ingrese un valor correcto" sqref="G22" xr:uid="{CBFA5166-B5C0-43FB-9C0C-35A412A10786}">
      <formula1>0</formula1>
      <formula2>100</formula2>
    </dataValidation>
    <dataValidation type="whole" allowBlank="1" showInputMessage="1" showErrorMessage="1" errorTitle="Valor fuera de rango" error="Ingrese un valor correcto" sqref="G23" xr:uid="{C7349593-3C80-4596-9FFC-9240091F96C5}">
      <formula1>0</formula1>
      <formula2>100</formula2>
    </dataValidation>
    <dataValidation type="whole" allowBlank="1" showInputMessage="1" showErrorMessage="1" errorTitle="Valor fuera de rango" error="Ingrese un valor correcto" sqref="G24" xr:uid="{5A589D09-4F99-4CCC-AF35-F76B4FFA6BD9}">
      <formula1>0</formula1>
      <formula2>100</formula2>
    </dataValidation>
    <dataValidation type="whole" allowBlank="1" showInputMessage="1" showErrorMessage="1" errorTitle="Valor fuera de rango" error="Ingrese un valor correcto" sqref="G25" xr:uid="{23BC631A-1E9A-407F-9B1C-3506E72AE6AE}">
      <formula1>0</formula1>
      <formula2>100</formula2>
    </dataValidation>
    <dataValidation type="whole" allowBlank="1" showInputMessage="1" showErrorMessage="1" errorTitle="Valor fuera de rango" error="Ingrese un valor correcto" sqref="G26" xr:uid="{5340302F-ADD1-434F-A8D4-CE057A6969A0}">
      <formula1>0</formula1>
      <formula2>100</formula2>
    </dataValidation>
    <dataValidation type="whole" allowBlank="1" showInputMessage="1" showErrorMessage="1" errorTitle="Valor fuera de rango" error="Ingrese un valor correcto" sqref="G27" xr:uid="{DCB6DCBC-780E-4B28-BEDB-B0039F450B90}">
      <formula1>0</formula1>
      <formula2>100</formula2>
    </dataValidation>
    <dataValidation type="whole" allowBlank="1" showInputMessage="1" showErrorMessage="1" errorTitle="Valor fuera de rango" error="Ingrese un valor correcto" sqref="G28" xr:uid="{0EB93030-529F-4C52-BBEB-41374847545A}">
      <formula1>0</formula1>
      <formula2>100</formula2>
    </dataValidation>
    <dataValidation type="whole" allowBlank="1" showInputMessage="1" showErrorMessage="1" errorTitle="Valor fuera de rango" error="Ingrese un valor correcto" sqref="G29" xr:uid="{1A20DC6D-4086-4522-AC5B-56EAA6BA9D20}">
      <formula1>0</formula1>
      <formula2>100</formula2>
    </dataValidation>
    <dataValidation type="whole" allowBlank="1" showInputMessage="1" showErrorMessage="1" errorTitle="Valor fuera de rango" error="Ingrese un valor correcto" sqref="G30" xr:uid="{97B9EB71-8EC8-419D-BBA4-8B9F7A243FAA}">
      <formula1>0</formula1>
      <formula2>100</formula2>
    </dataValidation>
    <dataValidation type="whole" allowBlank="1" showInputMessage="1" showErrorMessage="1" errorTitle="Valor fuera de rango" error="Ingrese un valor correcto" sqref="G31" xr:uid="{A6DE8B79-16BA-4ED5-BF73-6BD50B0B3A6E}">
      <formula1>0</formula1>
      <formula2>100</formula2>
    </dataValidation>
    <dataValidation type="whole" allowBlank="1" showInputMessage="1" showErrorMessage="1" errorTitle="Valor fuera de rango" error="Ingrese un valor correcto" sqref="G32" xr:uid="{84BEBECA-B4E0-4C21-A704-9C5FA039BD29}">
      <formula1>0</formula1>
      <formula2>100</formula2>
    </dataValidation>
    <dataValidation type="whole" allowBlank="1" showInputMessage="1" showErrorMessage="1" errorTitle="Valor fuera de rango" error="Ingrese un valor correcto" sqref="G33" xr:uid="{898339A2-F030-4332-82F1-07B68D929341}">
      <formula1>0</formula1>
      <formula2>100</formula2>
    </dataValidation>
    <dataValidation type="whole" allowBlank="1" showInputMessage="1" showErrorMessage="1" errorTitle="Valor fuera de rango" error="Ingrese un valor correcto" sqref="G34" xr:uid="{9C549595-35DD-46AC-9C97-5FFFD25BAF34}">
      <formula1>0</formula1>
      <formula2>100</formula2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D861E-C6A9-4319-817F-AAF0F4B79BA9}">
  <dimension ref="A1:P26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5703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771</v>
      </c>
      <c r="C1" s="1" t="s">
        <v>772</v>
      </c>
      <c r="D1" s="5" t="s">
        <v>821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568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773</v>
      </c>
      <c r="B3" s="12">
        <v>1</v>
      </c>
      <c r="C3" s="13" t="s">
        <v>774</v>
      </c>
      <c r="D3" s="14">
        <v>84</v>
      </c>
      <c r="E3" s="14">
        <v>88</v>
      </c>
      <c r="F3" s="14">
        <v>90</v>
      </c>
      <c r="G3" s="15"/>
      <c r="H3" s="14"/>
      <c r="I3" s="14"/>
      <c r="J3" s="14"/>
      <c r="M3" s="11">
        <f>D3+E3+F3+G3+H3</f>
        <v>262</v>
      </c>
      <c r="N3">
        <f>M3*0.17</f>
        <v>44.540000000000006</v>
      </c>
      <c r="O3">
        <f>I3*0.15</f>
        <v>0</v>
      </c>
      <c r="P3">
        <f>ROUND(N3+O3,0)</f>
        <v>45</v>
      </c>
    </row>
    <row r="4" spans="1:16" x14ac:dyDescent="0.25">
      <c r="A4" s="12" t="s">
        <v>775</v>
      </c>
      <c r="B4" s="12">
        <v>2</v>
      </c>
      <c r="C4" s="13" t="s">
        <v>776</v>
      </c>
      <c r="D4" s="14">
        <v>86</v>
      </c>
      <c r="E4" s="14">
        <v>92</v>
      </c>
      <c r="F4" s="14">
        <v>90</v>
      </c>
      <c r="G4" s="15"/>
      <c r="H4" s="14"/>
      <c r="I4" s="14"/>
      <c r="J4" s="14"/>
      <c r="M4" s="11">
        <f>D4+E4+F4+G4+H4</f>
        <v>268</v>
      </c>
      <c r="N4">
        <f>M4*0.17</f>
        <v>45.56</v>
      </c>
      <c r="O4">
        <f>I4*0.15</f>
        <v>0</v>
      </c>
      <c r="P4">
        <f>ROUND(N4+O4,0)</f>
        <v>46</v>
      </c>
    </row>
    <row r="5" spans="1:16" x14ac:dyDescent="0.25">
      <c r="A5" s="12" t="s">
        <v>777</v>
      </c>
      <c r="B5" s="12">
        <v>3</v>
      </c>
      <c r="C5" s="13" t="s">
        <v>778</v>
      </c>
      <c r="D5" s="14">
        <v>98</v>
      </c>
      <c r="E5" s="14">
        <v>90</v>
      </c>
      <c r="F5" s="14">
        <v>98</v>
      </c>
      <c r="G5" s="15"/>
      <c r="H5" s="14"/>
      <c r="I5" s="14"/>
      <c r="J5" s="14"/>
      <c r="M5" s="11">
        <f>D5+E5+F5+G5+H5</f>
        <v>286</v>
      </c>
      <c r="N5">
        <f>M5*0.17</f>
        <v>48.620000000000005</v>
      </c>
      <c r="O5">
        <f>I5*0.15</f>
        <v>0</v>
      </c>
      <c r="P5">
        <f>ROUND(N5+O5,0)</f>
        <v>49</v>
      </c>
    </row>
    <row r="6" spans="1:16" x14ac:dyDescent="0.25">
      <c r="A6" s="12" t="s">
        <v>779</v>
      </c>
      <c r="B6" s="12">
        <v>4</v>
      </c>
      <c r="C6" s="13" t="s">
        <v>780</v>
      </c>
      <c r="D6" s="14">
        <v>94</v>
      </c>
      <c r="E6" s="14">
        <v>94</v>
      </c>
      <c r="F6" s="14">
        <v>98</v>
      </c>
      <c r="G6" s="15"/>
      <c r="H6" s="14"/>
      <c r="I6" s="14"/>
      <c r="J6" s="14"/>
      <c r="M6" s="11">
        <f>D6+E6+F6+G6+H6</f>
        <v>286</v>
      </c>
      <c r="N6">
        <f>M6*0.17</f>
        <v>48.620000000000005</v>
      </c>
      <c r="O6">
        <f>I6*0.15</f>
        <v>0</v>
      </c>
      <c r="P6">
        <f>ROUND(N6+O6,0)</f>
        <v>49</v>
      </c>
    </row>
    <row r="7" spans="1:16" x14ac:dyDescent="0.25">
      <c r="A7" s="12" t="s">
        <v>781</v>
      </c>
      <c r="B7" s="12">
        <v>5</v>
      </c>
      <c r="C7" s="13" t="s">
        <v>782</v>
      </c>
      <c r="D7" s="14">
        <v>98</v>
      </c>
      <c r="E7" s="14">
        <v>94</v>
      </c>
      <c r="F7" s="14">
        <v>98</v>
      </c>
      <c r="G7" s="15"/>
      <c r="H7" s="14"/>
      <c r="I7" s="14"/>
      <c r="J7" s="14"/>
      <c r="M7" s="11">
        <f>D7+E7+F7+G7+H7</f>
        <v>290</v>
      </c>
      <c r="N7">
        <f>M7*0.17</f>
        <v>49.300000000000004</v>
      </c>
      <c r="O7">
        <f>I7*0.15</f>
        <v>0</v>
      </c>
      <c r="P7">
        <f>ROUND(N7+O7,0)</f>
        <v>49</v>
      </c>
    </row>
    <row r="8" spans="1:16" x14ac:dyDescent="0.25">
      <c r="A8" s="12" t="s">
        <v>783</v>
      </c>
      <c r="B8" s="12">
        <v>6</v>
      </c>
      <c r="C8" s="13" t="s">
        <v>784</v>
      </c>
      <c r="D8" s="14">
        <v>94</v>
      </c>
      <c r="E8" s="14">
        <v>98</v>
      </c>
      <c r="F8" s="14">
        <v>84</v>
      </c>
      <c r="G8" s="15"/>
      <c r="H8" s="14"/>
      <c r="I8" s="14"/>
      <c r="J8" s="14"/>
      <c r="M8" s="11">
        <f>D8+E8+F8+G8+H8</f>
        <v>276</v>
      </c>
      <c r="N8">
        <f>M8*0.17</f>
        <v>46.92</v>
      </c>
      <c r="O8">
        <f>I8*0.15</f>
        <v>0</v>
      </c>
      <c r="P8">
        <f>ROUND(N8+O8,0)</f>
        <v>47</v>
      </c>
    </row>
    <row r="9" spans="1:16" x14ac:dyDescent="0.25">
      <c r="A9" s="12" t="s">
        <v>785</v>
      </c>
      <c r="B9" s="12">
        <v>7</v>
      </c>
      <c r="C9" s="13" t="s">
        <v>786</v>
      </c>
      <c r="D9" s="14">
        <v>98</v>
      </c>
      <c r="E9" s="14">
        <v>94</v>
      </c>
      <c r="F9" s="14">
        <v>84</v>
      </c>
      <c r="G9" s="15"/>
      <c r="H9" s="14"/>
      <c r="I9" s="14"/>
      <c r="J9" s="14"/>
      <c r="M9" s="11">
        <f>D9+E9+F9+G9+H9</f>
        <v>276</v>
      </c>
      <c r="N9">
        <f>M9*0.17</f>
        <v>46.92</v>
      </c>
      <c r="O9">
        <f>I9*0.15</f>
        <v>0</v>
      </c>
      <c r="P9">
        <f>ROUND(N9+O9,0)</f>
        <v>47</v>
      </c>
    </row>
    <row r="10" spans="1:16" x14ac:dyDescent="0.25">
      <c r="A10" s="12" t="s">
        <v>787</v>
      </c>
      <c r="B10" s="12">
        <v>8</v>
      </c>
      <c r="C10" s="13" t="s">
        <v>788</v>
      </c>
      <c r="D10" s="14">
        <v>98</v>
      </c>
      <c r="E10" s="14">
        <v>92</v>
      </c>
      <c r="F10" s="14">
        <v>96</v>
      </c>
      <c r="G10" s="15"/>
      <c r="H10" s="14"/>
      <c r="I10" s="14"/>
      <c r="J10" s="14"/>
      <c r="M10" s="11">
        <f>D10+E10+F10+G10+H10</f>
        <v>286</v>
      </c>
      <c r="N10">
        <f>M10*0.17</f>
        <v>48.620000000000005</v>
      </c>
      <c r="O10">
        <f>I10*0.15</f>
        <v>0</v>
      </c>
      <c r="P10">
        <f>ROUND(N10+O10,0)</f>
        <v>49</v>
      </c>
    </row>
    <row r="11" spans="1:16" x14ac:dyDescent="0.25">
      <c r="A11" s="12" t="s">
        <v>789</v>
      </c>
      <c r="B11" s="12">
        <v>9</v>
      </c>
      <c r="C11" s="13" t="s">
        <v>790</v>
      </c>
      <c r="D11" s="14">
        <v>94</v>
      </c>
      <c r="E11" s="14">
        <v>94</v>
      </c>
      <c r="F11" s="14">
        <v>96</v>
      </c>
      <c r="G11" s="15"/>
      <c r="H11" s="14"/>
      <c r="I11" s="14"/>
      <c r="J11" s="14"/>
      <c r="M11" s="11">
        <f>D11+E11+F11+G11+H11</f>
        <v>284</v>
      </c>
      <c r="N11">
        <f>M11*0.17</f>
        <v>48.28</v>
      </c>
      <c r="O11">
        <f>I11*0.15</f>
        <v>0</v>
      </c>
      <c r="P11">
        <f>ROUND(N11+O11,0)</f>
        <v>48</v>
      </c>
    </row>
    <row r="12" spans="1:16" x14ac:dyDescent="0.25">
      <c r="A12" s="12" t="s">
        <v>791</v>
      </c>
      <c r="B12" s="12">
        <v>10</v>
      </c>
      <c r="C12" s="13" t="s">
        <v>792</v>
      </c>
      <c r="D12" s="14">
        <v>96</v>
      </c>
      <c r="E12" s="14">
        <v>98</v>
      </c>
      <c r="F12" s="14">
        <v>98</v>
      </c>
      <c r="G12" s="15"/>
      <c r="H12" s="14"/>
      <c r="I12" s="14"/>
      <c r="J12" s="14"/>
      <c r="M12" s="11">
        <f>D12+E12+F12+G12+H12</f>
        <v>292</v>
      </c>
      <c r="N12">
        <f>M12*0.17</f>
        <v>49.64</v>
      </c>
      <c r="O12">
        <f>I12*0.15</f>
        <v>0</v>
      </c>
      <c r="P12">
        <f>ROUND(N12+O12,0)</f>
        <v>50</v>
      </c>
    </row>
    <row r="13" spans="1:16" x14ac:dyDescent="0.25">
      <c r="A13" s="12" t="s">
        <v>793</v>
      </c>
      <c r="B13" s="12">
        <v>11</v>
      </c>
      <c r="C13" s="13" t="s">
        <v>794</v>
      </c>
      <c r="D13" s="14">
        <v>88</v>
      </c>
      <c r="E13" s="14">
        <v>92</v>
      </c>
      <c r="F13" s="14">
        <v>98</v>
      </c>
      <c r="G13" s="15"/>
      <c r="H13" s="14"/>
      <c r="I13" s="14"/>
      <c r="J13" s="14"/>
      <c r="M13" s="11">
        <f>D13+E13+F13+G13+H13</f>
        <v>278</v>
      </c>
      <c r="N13">
        <f>M13*0.17</f>
        <v>47.260000000000005</v>
      </c>
      <c r="O13">
        <f>I13*0.15</f>
        <v>0</v>
      </c>
      <c r="P13">
        <f>ROUND(N13+O13,0)</f>
        <v>47</v>
      </c>
    </row>
    <row r="14" spans="1:16" x14ac:dyDescent="0.25">
      <c r="A14" s="12" t="s">
        <v>795</v>
      </c>
      <c r="B14" s="12">
        <v>12</v>
      </c>
      <c r="C14" s="13" t="s">
        <v>796</v>
      </c>
      <c r="D14" s="14">
        <v>98</v>
      </c>
      <c r="E14" s="14">
        <v>94</v>
      </c>
      <c r="F14" s="14">
        <v>94</v>
      </c>
      <c r="G14" s="15"/>
      <c r="H14" s="14"/>
      <c r="I14" s="14"/>
      <c r="J14" s="14"/>
      <c r="M14" s="11">
        <f>D14+E14+F14+G14+H14</f>
        <v>286</v>
      </c>
      <c r="N14">
        <f>M14*0.17</f>
        <v>48.620000000000005</v>
      </c>
      <c r="O14">
        <f>I14*0.15</f>
        <v>0</v>
      </c>
      <c r="P14">
        <f>ROUND(N14+O14,0)</f>
        <v>49</v>
      </c>
    </row>
    <row r="15" spans="1:16" x14ac:dyDescent="0.25">
      <c r="A15" s="12" t="s">
        <v>797</v>
      </c>
      <c r="B15" s="12">
        <v>13</v>
      </c>
      <c r="C15" s="13" t="s">
        <v>798</v>
      </c>
      <c r="D15" s="14">
        <v>94</v>
      </c>
      <c r="E15" s="14">
        <v>92</v>
      </c>
      <c r="F15" s="14">
        <v>98</v>
      </c>
      <c r="G15" s="15"/>
      <c r="H15" s="14"/>
      <c r="I15" s="14"/>
      <c r="J15" s="14"/>
      <c r="M15" s="11">
        <f>D15+E15+F15+G15+H15</f>
        <v>284</v>
      </c>
      <c r="N15">
        <f>M15*0.17</f>
        <v>48.28</v>
      </c>
      <c r="O15">
        <f>I15*0.15</f>
        <v>0</v>
      </c>
      <c r="P15">
        <f>ROUND(N15+O15,0)</f>
        <v>48</v>
      </c>
    </row>
    <row r="16" spans="1:16" x14ac:dyDescent="0.25">
      <c r="A16" s="12" t="s">
        <v>799</v>
      </c>
      <c r="B16" s="12">
        <v>14</v>
      </c>
      <c r="C16" s="13" t="s">
        <v>800</v>
      </c>
      <c r="D16" s="14">
        <v>98</v>
      </c>
      <c r="E16" s="14">
        <v>94</v>
      </c>
      <c r="F16" s="14">
        <v>98</v>
      </c>
      <c r="G16" s="15"/>
      <c r="H16" s="14"/>
      <c r="I16" s="14"/>
      <c r="J16" s="14"/>
      <c r="M16" s="11">
        <f>D16+E16+F16+G16+H16</f>
        <v>290</v>
      </c>
      <c r="N16">
        <f>M16*0.17</f>
        <v>49.300000000000004</v>
      </c>
      <c r="O16">
        <f>I16*0.15</f>
        <v>0</v>
      </c>
      <c r="P16">
        <f>ROUND(N16+O16,0)</f>
        <v>49</v>
      </c>
    </row>
    <row r="17" spans="1:16" x14ac:dyDescent="0.25">
      <c r="A17" s="12" t="s">
        <v>801</v>
      </c>
      <c r="B17" s="12">
        <v>15</v>
      </c>
      <c r="C17" s="13" t="s">
        <v>802</v>
      </c>
      <c r="D17" s="14">
        <v>98</v>
      </c>
      <c r="E17" s="14">
        <v>98</v>
      </c>
      <c r="F17" s="14">
        <v>92</v>
      </c>
      <c r="G17" s="15"/>
      <c r="H17" s="14"/>
      <c r="I17" s="14"/>
      <c r="J17" s="14"/>
      <c r="M17" s="11">
        <f>D17+E17+F17+G17+H17</f>
        <v>288</v>
      </c>
      <c r="N17">
        <f>M17*0.17</f>
        <v>48.96</v>
      </c>
      <c r="O17">
        <f>I17*0.15</f>
        <v>0</v>
      </c>
      <c r="P17">
        <f>ROUND(N17+O17,0)</f>
        <v>49</v>
      </c>
    </row>
    <row r="18" spans="1:16" x14ac:dyDescent="0.25">
      <c r="A18" s="12" t="s">
        <v>803</v>
      </c>
      <c r="B18" s="12">
        <v>16</v>
      </c>
      <c r="C18" s="13" t="s">
        <v>804</v>
      </c>
      <c r="D18" s="14">
        <v>98</v>
      </c>
      <c r="E18" s="14">
        <v>92</v>
      </c>
      <c r="F18" s="14">
        <v>92</v>
      </c>
      <c r="G18" s="15"/>
      <c r="H18" s="14"/>
      <c r="I18" s="14"/>
      <c r="J18" s="14"/>
      <c r="M18" s="11">
        <f>D18+E18+F18+G18+H18</f>
        <v>282</v>
      </c>
      <c r="N18">
        <f>M18*0.17</f>
        <v>47.940000000000005</v>
      </c>
      <c r="O18">
        <f>I18*0.15</f>
        <v>0</v>
      </c>
      <c r="P18">
        <f>ROUND(N18+O18,0)</f>
        <v>48</v>
      </c>
    </row>
    <row r="19" spans="1:16" x14ac:dyDescent="0.25">
      <c r="A19" s="12" t="s">
        <v>805</v>
      </c>
      <c r="B19" s="12">
        <v>17</v>
      </c>
      <c r="C19" s="13" t="s">
        <v>806</v>
      </c>
      <c r="D19" s="14">
        <v>94</v>
      </c>
      <c r="E19" s="14">
        <v>88</v>
      </c>
      <c r="F19" s="14">
        <v>90</v>
      </c>
      <c r="G19" s="15"/>
      <c r="H19" s="14"/>
      <c r="I19" s="14"/>
      <c r="J19" s="14"/>
      <c r="M19" s="11">
        <f>D19+E19+F19+G19+H19</f>
        <v>272</v>
      </c>
      <c r="N19">
        <f>M19*0.17</f>
        <v>46.24</v>
      </c>
      <c r="O19">
        <f>I19*0.15</f>
        <v>0</v>
      </c>
      <c r="P19">
        <f>ROUND(N19+O19,0)</f>
        <v>46</v>
      </c>
    </row>
    <row r="20" spans="1:16" x14ac:dyDescent="0.25">
      <c r="A20" s="12" t="s">
        <v>807</v>
      </c>
      <c r="B20" s="12">
        <v>18</v>
      </c>
      <c r="C20" s="13" t="s">
        <v>808</v>
      </c>
      <c r="D20" s="14">
        <v>98</v>
      </c>
      <c r="E20" s="14">
        <v>94</v>
      </c>
      <c r="F20" s="14">
        <v>98</v>
      </c>
      <c r="G20" s="15"/>
      <c r="H20" s="14"/>
      <c r="I20" s="14"/>
      <c r="J20" s="14"/>
      <c r="M20" s="11">
        <f>D20+E20+F20+G20+H20</f>
        <v>290</v>
      </c>
      <c r="N20">
        <f>M20*0.17</f>
        <v>49.300000000000004</v>
      </c>
      <c r="O20">
        <f>I20*0.15</f>
        <v>0</v>
      </c>
      <c r="P20">
        <f>ROUND(N20+O20,0)</f>
        <v>49</v>
      </c>
    </row>
    <row r="21" spans="1:16" x14ac:dyDescent="0.25">
      <c r="A21" s="12" t="s">
        <v>809</v>
      </c>
      <c r="B21" s="12">
        <v>19</v>
      </c>
      <c r="C21" s="13" t="s">
        <v>810</v>
      </c>
      <c r="D21" s="14">
        <v>98</v>
      </c>
      <c r="E21" s="14">
        <v>88</v>
      </c>
      <c r="F21" s="14">
        <v>94</v>
      </c>
      <c r="G21" s="15"/>
      <c r="H21" s="14"/>
      <c r="I21" s="14"/>
      <c r="J21" s="14"/>
      <c r="M21" s="11">
        <f>D21+E21+F21+G21+H21</f>
        <v>280</v>
      </c>
      <c r="N21">
        <f>M21*0.17</f>
        <v>47.6</v>
      </c>
      <c r="O21">
        <f>I21*0.15</f>
        <v>0</v>
      </c>
      <c r="P21">
        <f>ROUND(N21+O21,0)</f>
        <v>48</v>
      </c>
    </row>
    <row r="22" spans="1:16" x14ac:dyDescent="0.25">
      <c r="A22" s="12" t="s">
        <v>811</v>
      </c>
      <c r="B22" s="12">
        <v>20</v>
      </c>
      <c r="C22" s="13" t="s">
        <v>812</v>
      </c>
      <c r="D22" s="14">
        <v>98</v>
      </c>
      <c r="E22" s="14">
        <v>98</v>
      </c>
      <c r="F22" s="14">
        <v>98</v>
      </c>
      <c r="G22" s="15"/>
      <c r="H22" s="14"/>
      <c r="I22" s="14"/>
      <c r="J22" s="14"/>
      <c r="M22" s="11">
        <f>D22+E22+F22+G22+H22</f>
        <v>294</v>
      </c>
      <c r="N22">
        <f>M22*0.17</f>
        <v>49.980000000000004</v>
      </c>
      <c r="O22">
        <f>I22*0.15</f>
        <v>0</v>
      </c>
      <c r="P22">
        <f>ROUND(N22+O22,0)</f>
        <v>50</v>
      </c>
    </row>
    <row r="23" spans="1:16" x14ac:dyDescent="0.25">
      <c r="A23" s="12" t="s">
        <v>813</v>
      </c>
      <c r="B23" s="12">
        <v>21</v>
      </c>
      <c r="C23" s="13" t="s">
        <v>814</v>
      </c>
      <c r="D23" s="14">
        <v>98</v>
      </c>
      <c r="E23" s="14">
        <v>98</v>
      </c>
      <c r="F23" s="14">
        <v>92</v>
      </c>
      <c r="G23" s="15"/>
      <c r="H23" s="14"/>
      <c r="I23" s="14"/>
      <c r="J23" s="14"/>
      <c r="M23" s="11">
        <f>D23+E23+F23+G23+H23</f>
        <v>288</v>
      </c>
      <c r="N23">
        <f>M23*0.17</f>
        <v>48.96</v>
      </c>
      <c r="O23">
        <f>I23*0.15</f>
        <v>0</v>
      </c>
      <c r="P23">
        <f>ROUND(N23+O23,0)</f>
        <v>49</v>
      </c>
    </row>
    <row r="24" spans="1:16" x14ac:dyDescent="0.25">
      <c r="A24" s="12" t="s">
        <v>815</v>
      </c>
      <c r="B24" s="12">
        <v>22</v>
      </c>
      <c r="C24" s="13" t="s">
        <v>816</v>
      </c>
      <c r="D24" s="14">
        <v>76</v>
      </c>
      <c r="E24" s="14">
        <v>90</v>
      </c>
      <c r="F24" s="14">
        <v>98</v>
      </c>
      <c r="G24" s="15"/>
      <c r="H24" s="14"/>
      <c r="I24" s="14"/>
      <c r="J24" s="14"/>
      <c r="M24" s="11">
        <f>D24+E24+F24+G24+H24</f>
        <v>264</v>
      </c>
      <c r="N24">
        <f>M24*0.17</f>
        <v>44.88</v>
      </c>
      <c r="O24">
        <f>I24*0.15</f>
        <v>0</v>
      </c>
      <c r="P24">
        <f>ROUND(N24+O24,0)</f>
        <v>45</v>
      </c>
    </row>
    <row r="25" spans="1:16" x14ac:dyDescent="0.25">
      <c r="A25" s="12" t="s">
        <v>817</v>
      </c>
      <c r="B25" s="12">
        <v>23</v>
      </c>
      <c r="C25" s="13" t="s">
        <v>818</v>
      </c>
      <c r="D25" s="14">
        <v>94</v>
      </c>
      <c r="E25" s="14">
        <v>94</v>
      </c>
      <c r="F25" s="14">
        <v>92</v>
      </c>
      <c r="G25" s="15"/>
      <c r="H25" s="14"/>
      <c r="I25" s="14"/>
      <c r="J25" s="14"/>
      <c r="M25" s="11">
        <f>D25+E25+F25+G25+H25</f>
        <v>280</v>
      </c>
      <c r="N25">
        <f>M25*0.17</f>
        <v>47.6</v>
      </c>
      <c r="O25">
        <f>I25*0.15</f>
        <v>0</v>
      </c>
      <c r="P25">
        <f>ROUND(N25+O25,0)</f>
        <v>48</v>
      </c>
    </row>
    <row r="26" spans="1:16" x14ac:dyDescent="0.25">
      <c r="A26" s="12" t="s">
        <v>819</v>
      </c>
      <c r="B26" s="12">
        <v>24</v>
      </c>
      <c r="C26" s="13" t="s">
        <v>820</v>
      </c>
      <c r="D26" s="14">
        <v>94</v>
      </c>
      <c r="E26" s="14">
        <v>92</v>
      </c>
      <c r="F26" s="14">
        <v>98</v>
      </c>
      <c r="G26" s="15"/>
      <c r="H26" s="14"/>
      <c r="I26" s="14"/>
      <c r="J26" s="14"/>
      <c r="M26" s="11">
        <f>D26+E26+F26+G26+H26</f>
        <v>284</v>
      </c>
      <c r="N26">
        <f>M26*0.17</f>
        <v>48.28</v>
      </c>
      <c r="O26">
        <f>I26*0.15</f>
        <v>0</v>
      </c>
      <c r="P26">
        <f>ROUND(N26+O26,0)</f>
        <v>48</v>
      </c>
    </row>
  </sheetData>
  <sheetProtection algorithmName="SHA-512" hashValue="q6GYbI4BNXJOtqFWZI1Wt9ILeV8yhimKenyRYHKRH2AvTub10wfIUfjBjn51ppcj3wW6m9hiZpuhv+HBWGI/JA==" saltValue="k+LLYG7ISurHj2Qe2m0PfQ==" spinCount="100000" sheet="1" objects="1" scenarios="1"/>
  <dataValidations count="24">
    <dataValidation type="whole" allowBlank="1" showInputMessage="1" showErrorMessage="1" errorTitle="Valor fuera de rango" error="Ingrese un valor correcto" sqref="G3" xr:uid="{A9096177-6143-4A3D-BA36-83586DAF1868}">
      <formula1>0</formula1>
      <formula2>100</formula2>
    </dataValidation>
    <dataValidation type="whole" allowBlank="1" showInputMessage="1" showErrorMessage="1" errorTitle="Valor fuera de rango" error="Ingrese un valor correcto" sqref="G4" xr:uid="{C5C6E4D5-C924-4DD2-9E18-7D6EBAB5A974}">
      <formula1>0</formula1>
      <formula2>100</formula2>
    </dataValidation>
    <dataValidation type="whole" allowBlank="1" showInputMessage="1" showErrorMessage="1" errorTitle="Valor fuera de rango" error="Ingrese un valor correcto" sqref="G5" xr:uid="{3D99E6C4-F08C-4816-831D-F24FEB92C065}">
      <formula1>0</formula1>
      <formula2>100</formula2>
    </dataValidation>
    <dataValidation type="whole" allowBlank="1" showInputMessage="1" showErrorMessage="1" errorTitle="Valor fuera de rango" error="Ingrese un valor correcto" sqref="G6" xr:uid="{8FEB6294-C79C-42CE-A63B-FC368462C6E0}">
      <formula1>0</formula1>
      <formula2>100</formula2>
    </dataValidation>
    <dataValidation type="whole" allowBlank="1" showInputMessage="1" showErrorMessage="1" errorTitle="Valor fuera de rango" error="Ingrese un valor correcto" sqref="G7" xr:uid="{3E5CA8CA-092F-4835-B950-4E8B4E824FD5}">
      <formula1>0</formula1>
      <formula2>100</formula2>
    </dataValidation>
    <dataValidation type="whole" allowBlank="1" showInputMessage="1" showErrorMessage="1" errorTitle="Valor fuera de rango" error="Ingrese un valor correcto" sqref="G8" xr:uid="{0144E2BA-6DFF-4C71-B26C-37D22383DB15}">
      <formula1>0</formula1>
      <formula2>100</formula2>
    </dataValidation>
    <dataValidation type="whole" allowBlank="1" showInputMessage="1" showErrorMessage="1" errorTitle="Valor fuera de rango" error="Ingrese un valor correcto" sqref="G9" xr:uid="{C8AA6989-1B07-4C5B-8EF7-C1D2BA3F8E82}">
      <formula1>0</formula1>
      <formula2>100</formula2>
    </dataValidation>
    <dataValidation type="whole" allowBlank="1" showInputMessage="1" showErrorMessage="1" errorTitle="Valor fuera de rango" error="Ingrese un valor correcto" sqref="G10" xr:uid="{8E076D37-C3DB-4299-809E-F47EFEEA61A2}">
      <formula1>0</formula1>
      <formula2>100</formula2>
    </dataValidation>
    <dataValidation type="whole" allowBlank="1" showInputMessage="1" showErrorMessage="1" errorTitle="Valor fuera de rango" error="Ingrese un valor correcto" sqref="G11" xr:uid="{8FF99446-87EB-4B3C-95AE-2B2291BC2D64}">
      <formula1>0</formula1>
      <formula2>100</formula2>
    </dataValidation>
    <dataValidation type="whole" allowBlank="1" showInputMessage="1" showErrorMessage="1" errorTitle="Valor fuera de rango" error="Ingrese un valor correcto" sqref="G12" xr:uid="{34A57C2E-6959-4D31-AA0C-50CD76E89264}">
      <formula1>0</formula1>
      <formula2>100</formula2>
    </dataValidation>
    <dataValidation type="whole" allowBlank="1" showInputMessage="1" showErrorMessage="1" errorTitle="Valor fuera de rango" error="Ingrese un valor correcto" sqref="G13" xr:uid="{9012B583-0F6A-4E03-8CD7-CFA0D9B82457}">
      <formula1>0</formula1>
      <formula2>100</formula2>
    </dataValidation>
    <dataValidation type="whole" allowBlank="1" showInputMessage="1" showErrorMessage="1" errorTitle="Valor fuera de rango" error="Ingrese un valor correcto" sqref="G14" xr:uid="{67DF3631-256A-44B2-BB48-9ED8165D0405}">
      <formula1>0</formula1>
      <formula2>100</formula2>
    </dataValidation>
    <dataValidation type="whole" allowBlank="1" showInputMessage="1" showErrorMessage="1" errorTitle="Valor fuera de rango" error="Ingrese un valor correcto" sqref="G15" xr:uid="{024E2F2F-553C-42D1-B448-0C33A3AB34C1}">
      <formula1>0</formula1>
      <formula2>100</formula2>
    </dataValidation>
    <dataValidation type="whole" allowBlank="1" showInputMessage="1" showErrorMessage="1" errorTitle="Valor fuera de rango" error="Ingrese un valor correcto" sqref="G16" xr:uid="{3E1AA6DA-68AE-44A7-9A96-8FC39F5C1293}">
      <formula1>0</formula1>
      <formula2>100</formula2>
    </dataValidation>
    <dataValidation type="whole" allowBlank="1" showInputMessage="1" showErrorMessage="1" errorTitle="Valor fuera de rango" error="Ingrese un valor correcto" sqref="G17" xr:uid="{E3DB3B53-2AEE-4F3E-966E-4F6D8C0A8D9F}">
      <formula1>0</formula1>
      <formula2>100</formula2>
    </dataValidation>
    <dataValidation type="whole" allowBlank="1" showInputMessage="1" showErrorMessage="1" errorTitle="Valor fuera de rango" error="Ingrese un valor correcto" sqref="G18" xr:uid="{6249CB2B-1C08-4B2A-B60D-6EC1747B433B}">
      <formula1>0</formula1>
      <formula2>100</formula2>
    </dataValidation>
    <dataValidation type="whole" allowBlank="1" showInputMessage="1" showErrorMessage="1" errorTitle="Valor fuera de rango" error="Ingrese un valor correcto" sqref="G19" xr:uid="{36E99DF8-BDA2-49EC-8D2D-E6802F18E98A}">
      <formula1>0</formula1>
      <formula2>100</formula2>
    </dataValidation>
    <dataValidation type="whole" allowBlank="1" showInputMessage="1" showErrorMessage="1" errorTitle="Valor fuera de rango" error="Ingrese un valor correcto" sqref="G20" xr:uid="{49195D92-89B4-4265-829F-AF320701B4B6}">
      <formula1>0</formula1>
      <formula2>100</formula2>
    </dataValidation>
    <dataValidation type="whole" allowBlank="1" showInputMessage="1" showErrorMessage="1" errorTitle="Valor fuera de rango" error="Ingrese un valor correcto" sqref="G21" xr:uid="{34767F8D-0AD8-4720-BCA3-9FC7264095F6}">
      <formula1>0</formula1>
      <formula2>100</formula2>
    </dataValidation>
    <dataValidation type="whole" allowBlank="1" showInputMessage="1" showErrorMessage="1" errorTitle="Valor fuera de rango" error="Ingrese un valor correcto" sqref="G22" xr:uid="{220FABBE-F0C9-468C-9E18-13AD80C686EA}">
      <formula1>0</formula1>
      <formula2>100</formula2>
    </dataValidation>
    <dataValidation type="whole" allowBlank="1" showInputMessage="1" showErrorMessage="1" errorTitle="Valor fuera de rango" error="Ingrese un valor correcto" sqref="G23" xr:uid="{D5A61EE1-9D7F-4E95-A405-3F4A6BDDBACC}">
      <formula1>0</formula1>
      <formula2>100</formula2>
    </dataValidation>
    <dataValidation type="whole" allowBlank="1" showInputMessage="1" showErrorMessage="1" errorTitle="Valor fuera de rango" error="Ingrese un valor correcto" sqref="G24" xr:uid="{7EDFA317-23B3-4FB7-8594-95F4D098DA54}">
      <formula1>0</formula1>
      <formula2>100</formula2>
    </dataValidation>
    <dataValidation type="whole" allowBlank="1" showInputMessage="1" showErrorMessage="1" errorTitle="Valor fuera de rango" error="Ingrese un valor correcto" sqref="G25" xr:uid="{AFBA921E-9A54-4227-A268-2B2E95CA4246}">
      <formula1>0</formula1>
      <formula2>100</formula2>
    </dataValidation>
    <dataValidation type="whole" allowBlank="1" showInputMessage="1" showErrorMessage="1" errorTitle="Valor fuera de rango" error="Ingrese un valor correcto" sqref="G26" xr:uid="{1663FE9E-7AEB-4C2F-A62C-BEA83BF2F4DA}">
      <formula1>0</formula1>
      <formula2>100</formula2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C82D4-85E4-4504-98DE-FA44A5F995EB}">
  <dimension ref="A1:P25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822</v>
      </c>
      <c r="C1" s="1" t="s">
        <v>823</v>
      </c>
      <c r="D1" s="5" t="s">
        <v>870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568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824</v>
      </c>
      <c r="B3" s="12">
        <v>1</v>
      </c>
      <c r="C3" s="13" t="s">
        <v>825</v>
      </c>
      <c r="D3" s="14">
        <v>96</v>
      </c>
      <c r="E3" s="14">
        <v>96</v>
      </c>
      <c r="F3" s="14">
        <v>96</v>
      </c>
      <c r="G3" s="15"/>
      <c r="H3" s="14"/>
      <c r="I3" s="14"/>
      <c r="J3" s="14"/>
      <c r="M3" s="11">
        <f>D3+E3+F3+G3+H3</f>
        <v>288</v>
      </c>
      <c r="N3">
        <f>M3*0.17</f>
        <v>48.96</v>
      </c>
      <c r="O3">
        <f>I3*0.15</f>
        <v>0</v>
      </c>
      <c r="P3">
        <f>ROUND(N3+O3,0)</f>
        <v>49</v>
      </c>
    </row>
    <row r="4" spans="1:16" x14ac:dyDescent="0.25">
      <c r="A4" s="12" t="s">
        <v>826</v>
      </c>
      <c r="B4" s="12">
        <v>2</v>
      </c>
      <c r="C4" s="13" t="s">
        <v>827</v>
      </c>
      <c r="D4" s="14">
        <v>98</v>
      </c>
      <c r="E4" s="14">
        <v>100</v>
      </c>
      <c r="F4" s="14">
        <v>96</v>
      </c>
      <c r="G4" s="15"/>
      <c r="H4" s="14"/>
      <c r="I4" s="14"/>
      <c r="J4" s="14"/>
      <c r="M4" s="11">
        <f>D4+E4+F4+G4+H4</f>
        <v>294</v>
      </c>
      <c r="N4">
        <f>M4*0.17</f>
        <v>49.980000000000004</v>
      </c>
      <c r="O4">
        <f>I4*0.15</f>
        <v>0</v>
      </c>
      <c r="P4">
        <f>ROUND(N4+O4,0)</f>
        <v>50</v>
      </c>
    </row>
    <row r="5" spans="1:16" x14ac:dyDescent="0.25">
      <c r="A5" s="12" t="s">
        <v>828</v>
      </c>
      <c r="B5" s="12">
        <v>3</v>
      </c>
      <c r="C5" s="13" t="s">
        <v>829</v>
      </c>
      <c r="D5" s="14">
        <v>96</v>
      </c>
      <c r="E5" s="14">
        <v>94</v>
      </c>
      <c r="F5" s="14">
        <v>86</v>
      </c>
      <c r="G5" s="15"/>
      <c r="H5" s="14"/>
      <c r="I5" s="14"/>
      <c r="J5" s="14"/>
      <c r="M5" s="11">
        <f>D5+E5+F5+G5+H5</f>
        <v>276</v>
      </c>
      <c r="N5">
        <f>M5*0.17</f>
        <v>46.92</v>
      </c>
      <c r="O5">
        <f>I5*0.15</f>
        <v>0</v>
      </c>
      <c r="P5">
        <f>ROUND(N5+O5,0)</f>
        <v>47</v>
      </c>
    </row>
    <row r="6" spans="1:16" x14ac:dyDescent="0.25">
      <c r="A6" s="12" t="s">
        <v>830</v>
      </c>
      <c r="B6" s="12">
        <v>4</v>
      </c>
      <c r="C6" s="13" t="s">
        <v>831</v>
      </c>
      <c r="D6" s="14">
        <v>98</v>
      </c>
      <c r="E6" s="14">
        <v>84</v>
      </c>
      <c r="F6" s="14">
        <v>88</v>
      </c>
      <c r="G6" s="15"/>
      <c r="H6" s="14"/>
      <c r="I6" s="14"/>
      <c r="J6" s="14"/>
      <c r="M6" s="11">
        <f>D6+E6+F6+G6+H6</f>
        <v>270</v>
      </c>
      <c r="N6">
        <f>M6*0.17</f>
        <v>45.900000000000006</v>
      </c>
      <c r="O6">
        <f>I6*0.15</f>
        <v>0</v>
      </c>
      <c r="P6">
        <f>ROUND(N6+O6,0)</f>
        <v>46</v>
      </c>
    </row>
    <row r="7" spans="1:16" x14ac:dyDescent="0.25">
      <c r="A7" s="12" t="s">
        <v>832</v>
      </c>
      <c r="B7" s="12">
        <v>5</v>
      </c>
      <c r="C7" s="13" t="s">
        <v>833</v>
      </c>
      <c r="D7" s="14">
        <v>98</v>
      </c>
      <c r="E7" s="14">
        <v>82</v>
      </c>
      <c r="F7" s="14">
        <v>92</v>
      </c>
      <c r="G7" s="15"/>
      <c r="H7" s="14"/>
      <c r="I7" s="14"/>
      <c r="J7" s="14"/>
      <c r="M7" s="11">
        <f>D7+E7+F7+G7+H7</f>
        <v>272</v>
      </c>
      <c r="N7">
        <f>M7*0.17</f>
        <v>46.24</v>
      </c>
      <c r="O7">
        <f>I7*0.15</f>
        <v>0</v>
      </c>
      <c r="P7">
        <f>ROUND(N7+O7,0)</f>
        <v>46</v>
      </c>
    </row>
    <row r="8" spans="1:16" x14ac:dyDescent="0.25">
      <c r="A8" s="12" t="s">
        <v>834</v>
      </c>
      <c r="B8" s="12">
        <v>6</v>
      </c>
      <c r="C8" s="13" t="s">
        <v>835</v>
      </c>
      <c r="D8" s="14">
        <v>96</v>
      </c>
      <c r="E8" s="14">
        <v>100</v>
      </c>
      <c r="F8" s="14">
        <v>96</v>
      </c>
      <c r="G8" s="15"/>
      <c r="H8" s="14"/>
      <c r="I8" s="14"/>
      <c r="J8" s="14"/>
      <c r="M8" s="11">
        <f>D8+E8+F8+G8+H8</f>
        <v>292</v>
      </c>
      <c r="N8">
        <f>M8*0.17</f>
        <v>49.64</v>
      </c>
      <c r="O8">
        <f>I8*0.15</f>
        <v>0</v>
      </c>
      <c r="P8">
        <f>ROUND(N8+O8,0)</f>
        <v>50</v>
      </c>
    </row>
    <row r="9" spans="1:16" x14ac:dyDescent="0.25">
      <c r="A9" s="12" t="s">
        <v>836</v>
      </c>
      <c r="B9" s="12">
        <v>7</v>
      </c>
      <c r="C9" s="13" t="s">
        <v>837</v>
      </c>
      <c r="D9" s="14">
        <v>96</v>
      </c>
      <c r="E9" s="14">
        <v>98</v>
      </c>
      <c r="F9" s="14">
        <v>96</v>
      </c>
      <c r="G9" s="15"/>
      <c r="H9" s="14"/>
      <c r="I9" s="14"/>
      <c r="J9" s="14"/>
      <c r="M9" s="11">
        <f>D9+E9+F9+G9+H9</f>
        <v>290</v>
      </c>
      <c r="N9">
        <f>M9*0.17</f>
        <v>49.300000000000004</v>
      </c>
      <c r="O9">
        <f>I9*0.15</f>
        <v>0</v>
      </c>
      <c r="P9">
        <f>ROUND(N9+O9,0)</f>
        <v>49</v>
      </c>
    </row>
    <row r="10" spans="1:16" x14ac:dyDescent="0.25">
      <c r="A10" s="12" t="s">
        <v>838</v>
      </c>
      <c r="B10" s="12">
        <v>8</v>
      </c>
      <c r="C10" s="13" t="s">
        <v>839</v>
      </c>
      <c r="D10" s="14">
        <v>96</v>
      </c>
      <c r="E10" s="14">
        <v>84</v>
      </c>
      <c r="F10" s="14">
        <v>96</v>
      </c>
      <c r="G10" s="15"/>
      <c r="H10" s="14"/>
      <c r="I10" s="14"/>
      <c r="J10" s="14"/>
      <c r="M10" s="11">
        <f>D10+E10+F10+G10+H10</f>
        <v>276</v>
      </c>
      <c r="N10">
        <f>M10*0.17</f>
        <v>46.92</v>
      </c>
      <c r="O10">
        <f>I10*0.15</f>
        <v>0</v>
      </c>
      <c r="P10">
        <f>ROUND(N10+O10,0)</f>
        <v>47</v>
      </c>
    </row>
    <row r="11" spans="1:16" x14ac:dyDescent="0.25">
      <c r="A11" s="12" t="s">
        <v>840</v>
      </c>
      <c r="B11" s="12">
        <v>9</v>
      </c>
      <c r="C11" s="13" t="s">
        <v>841</v>
      </c>
      <c r="D11" s="14">
        <v>98</v>
      </c>
      <c r="E11" s="14">
        <v>96</v>
      </c>
      <c r="F11" s="14">
        <v>96</v>
      </c>
      <c r="G11" s="15"/>
      <c r="H11" s="14"/>
      <c r="I11" s="14"/>
      <c r="J11" s="14"/>
      <c r="M11" s="11">
        <f>D11+E11+F11+G11+H11</f>
        <v>290</v>
      </c>
      <c r="N11">
        <f>M11*0.17</f>
        <v>49.300000000000004</v>
      </c>
      <c r="O11">
        <f>I11*0.15</f>
        <v>0</v>
      </c>
      <c r="P11">
        <f>ROUND(N11+O11,0)</f>
        <v>49</v>
      </c>
    </row>
    <row r="12" spans="1:16" x14ac:dyDescent="0.25">
      <c r="A12" s="12" t="s">
        <v>842</v>
      </c>
      <c r="B12" s="12">
        <v>10</v>
      </c>
      <c r="C12" s="13" t="s">
        <v>843</v>
      </c>
      <c r="D12" s="14">
        <v>98</v>
      </c>
      <c r="E12" s="14">
        <v>90</v>
      </c>
      <c r="F12" s="14">
        <v>92</v>
      </c>
      <c r="G12" s="15"/>
      <c r="H12" s="14"/>
      <c r="I12" s="14"/>
      <c r="J12" s="14"/>
      <c r="M12" s="11">
        <f>D12+E12+F12+G12+H12</f>
        <v>280</v>
      </c>
      <c r="N12">
        <f>M12*0.17</f>
        <v>47.6</v>
      </c>
      <c r="O12">
        <f>I12*0.15</f>
        <v>0</v>
      </c>
      <c r="P12">
        <f>ROUND(N12+O12,0)</f>
        <v>48</v>
      </c>
    </row>
    <row r="13" spans="1:16" x14ac:dyDescent="0.25">
      <c r="A13" s="12" t="s">
        <v>844</v>
      </c>
      <c r="B13" s="12">
        <v>11</v>
      </c>
      <c r="C13" s="13" t="s">
        <v>845</v>
      </c>
      <c r="D13" s="14">
        <v>98</v>
      </c>
      <c r="E13" s="14">
        <v>96</v>
      </c>
      <c r="F13" s="14">
        <v>94</v>
      </c>
      <c r="G13" s="15"/>
      <c r="H13" s="14"/>
      <c r="I13" s="14"/>
      <c r="J13" s="14"/>
      <c r="M13" s="11">
        <f>D13+E13+F13+G13+H13</f>
        <v>288</v>
      </c>
      <c r="N13">
        <f>M13*0.17</f>
        <v>48.96</v>
      </c>
      <c r="O13">
        <f>I13*0.15</f>
        <v>0</v>
      </c>
      <c r="P13">
        <f>ROUND(N13+O13,0)</f>
        <v>49</v>
      </c>
    </row>
    <row r="14" spans="1:16" x14ac:dyDescent="0.25">
      <c r="A14" s="12" t="s">
        <v>846</v>
      </c>
      <c r="B14" s="12">
        <v>12</v>
      </c>
      <c r="C14" s="13" t="s">
        <v>847</v>
      </c>
      <c r="D14" s="14">
        <v>98</v>
      </c>
      <c r="E14" s="14">
        <v>96</v>
      </c>
      <c r="F14" s="14">
        <v>96</v>
      </c>
      <c r="G14" s="15"/>
      <c r="H14" s="14"/>
      <c r="I14" s="14"/>
      <c r="J14" s="14"/>
      <c r="M14" s="11">
        <f>D14+E14+F14+G14+H14</f>
        <v>290</v>
      </c>
      <c r="N14">
        <f>M14*0.17</f>
        <v>49.300000000000004</v>
      </c>
      <c r="O14">
        <f>I14*0.15</f>
        <v>0</v>
      </c>
      <c r="P14">
        <f>ROUND(N14+O14,0)</f>
        <v>49</v>
      </c>
    </row>
    <row r="15" spans="1:16" x14ac:dyDescent="0.25">
      <c r="A15" s="12" t="s">
        <v>848</v>
      </c>
      <c r="B15" s="12">
        <v>13</v>
      </c>
      <c r="C15" s="13" t="s">
        <v>849</v>
      </c>
      <c r="D15" s="14">
        <v>96</v>
      </c>
      <c r="E15" s="14">
        <v>96</v>
      </c>
      <c r="F15" s="14">
        <v>96</v>
      </c>
      <c r="G15" s="15"/>
      <c r="H15" s="14"/>
      <c r="I15" s="14"/>
      <c r="J15" s="14"/>
      <c r="M15" s="11">
        <f>D15+E15+F15+G15+H15</f>
        <v>288</v>
      </c>
      <c r="N15">
        <f>M15*0.17</f>
        <v>48.96</v>
      </c>
      <c r="O15">
        <f>I15*0.15</f>
        <v>0</v>
      </c>
      <c r="P15">
        <f>ROUND(N15+O15,0)</f>
        <v>49</v>
      </c>
    </row>
    <row r="16" spans="1:16" x14ac:dyDescent="0.25">
      <c r="A16" s="12" t="s">
        <v>850</v>
      </c>
      <c r="B16" s="12">
        <v>14</v>
      </c>
      <c r="C16" s="13" t="s">
        <v>851</v>
      </c>
      <c r="D16" s="14">
        <v>96</v>
      </c>
      <c r="E16" s="14">
        <v>100</v>
      </c>
      <c r="F16" s="14">
        <v>96</v>
      </c>
      <c r="G16" s="15"/>
      <c r="H16" s="14"/>
      <c r="I16" s="14"/>
      <c r="J16" s="14"/>
      <c r="M16" s="11">
        <f>D16+E16+F16+G16+H16</f>
        <v>292</v>
      </c>
      <c r="N16">
        <f>M16*0.17</f>
        <v>49.64</v>
      </c>
      <c r="O16">
        <f>I16*0.15</f>
        <v>0</v>
      </c>
      <c r="P16">
        <f>ROUND(N16+O16,0)</f>
        <v>50</v>
      </c>
    </row>
    <row r="17" spans="1:16" x14ac:dyDescent="0.25">
      <c r="A17" s="12" t="s">
        <v>852</v>
      </c>
      <c r="B17" s="12">
        <v>15</v>
      </c>
      <c r="C17" s="13" t="s">
        <v>853</v>
      </c>
      <c r="D17" s="14">
        <v>96</v>
      </c>
      <c r="E17" s="14">
        <v>96</v>
      </c>
      <c r="F17" s="14">
        <v>82</v>
      </c>
      <c r="G17" s="15"/>
      <c r="H17" s="14"/>
      <c r="I17" s="14"/>
      <c r="J17" s="14"/>
      <c r="M17" s="11">
        <f>D17+E17+F17+G17+H17</f>
        <v>274</v>
      </c>
      <c r="N17">
        <f>M17*0.17</f>
        <v>46.580000000000005</v>
      </c>
      <c r="O17">
        <f>I17*0.15</f>
        <v>0</v>
      </c>
      <c r="P17">
        <f>ROUND(N17+O17,0)</f>
        <v>47</v>
      </c>
    </row>
    <row r="18" spans="1:16" x14ac:dyDescent="0.25">
      <c r="A18" s="12" t="s">
        <v>854</v>
      </c>
      <c r="B18" s="12">
        <v>16</v>
      </c>
      <c r="C18" s="13" t="s">
        <v>855</v>
      </c>
      <c r="D18" s="14">
        <v>98</v>
      </c>
      <c r="E18" s="14">
        <v>96</v>
      </c>
      <c r="F18" s="14">
        <v>96</v>
      </c>
      <c r="G18" s="15"/>
      <c r="H18" s="14"/>
      <c r="I18" s="14"/>
      <c r="J18" s="14"/>
      <c r="M18" s="11">
        <f>D18+E18+F18+G18+H18</f>
        <v>290</v>
      </c>
      <c r="N18">
        <f>M18*0.17</f>
        <v>49.300000000000004</v>
      </c>
      <c r="O18">
        <f>I18*0.15</f>
        <v>0</v>
      </c>
      <c r="P18">
        <f>ROUND(N18+O18,0)</f>
        <v>49</v>
      </c>
    </row>
    <row r="19" spans="1:16" x14ac:dyDescent="0.25">
      <c r="A19" s="12" t="s">
        <v>856</v>
      </c>
      <c r="B19" s="12">
        <v>17</v>
      </c>
      <c r="C19" s="13" t="s">
        <v>857</v>
      </c>
      <c r="D19" s="14">
        <v>98</v>
      </c>
      <c r="E19" s="14">
        <v>100</v>
      </c>
      <c r="F19" s="14">
        <v>92</v>
      </c>
      <c r="G19" s="15"/>
      <c r="H19" s="14"/>
      <c r="I19" s="14"/>
      <c r="J19" s="14"/>
      <c r="M19" s="11">
        <f>D19+E19+F19+G19+H19</f>
        <v>290</v>
      </c>
      <c r="N19">
        <f>M19*0.17</f>
        <v>49.300000000000004</v>
      </c>
      <c r="O19">
        <f>I19*0.15</f>
        <v>0</v>
      </c>
      <c r="P19">
        <f>ROUND(N19+O19,0)</f>
        <v>49</v>
      </c>
    </row>
    <row r="20" spans="1:16" x14ac:dyDescent="0.25">
      <c r="A20" s="12" t="s">
        <v>858</v>
      </c>
      <c r="B20" s="12">
        <v>18</v>
      </c>
      <c r="C20" s="13" t="s">
        <v>859</v>
      </c>
      <c r="D20" s="14">
        <v>98</v>
      </c>
      <c r="E20" s="14">
        <v>94</v>
      </c>
      <c r="F20" s="14">
        <v>96</v>
      </c>
      <c r="G20" s="15"/>
      <c r="H20" s="14"/>
      <c r="I20" s="14"/>
      <c r="J20" s="14"/>
      <c r="M20" s="11">
        <f>D20+E20+F20+G20+H20</f>
        <v>288</v>
      </c>
      <c r="N20">
        <f>M20*0.17</f>
        <v>48.96</v>
      </c>
      <c r="O20">
        <f>I20*0.15</f>
        <v>0</v>
      </c>
      <c r="P20">
        <f>ROUND(N20+O20,0)</f>
        <v>49</v>
      </c>
    </row>
    <row r="21" spans="1:16" x14ac:dyDescent="0.25">
      <c r="A21" s="12" t="s">
        <v>860</v>
      </c>
      <c r="B21" s="12">
        <v>19</v>
      </c>
      <c r="C21" s="13" t="s">
        <v>861</v>
      </c>
      <c r="D21" s="14">
        <v>98</v>
      </c>
      <c r="E21" s="14">
        <v>98</v>
      </c>
      <c r="F21" s="14">
        <v>96</v>
      </c>
      <c r="G21" s="15"/>
      <c r="H21" s="14"/>
      <c r="I21" s="14"/>
      <c r="J21" s="14"/>
      <c r="M21" s="11">
        <f>D21+E21+F21+G21+H21</f>
        <v>292</v>
      </c>
      <c r="N21">
        <f>M21*0.17</f>
        <v>49.64</v>
      </c>
      <c r="O21">
        <f>I21*0.15</f>
        <v>0</v>
      </c>
      <c r="P21">
        <f>ROUND(N21+O21,0)</f>
        <v>50</v>
      </c>
    </row>
    <row r="22" spans="1:16" x14ac:dyDescent="0.25">
      <c r="A22" s="12" t="s">
        <v>862</v>
      </c>
      <c r="B22" s="12">
        <v>20</v>
      </c>
      <c r="C22" s="13" t="s">
        <v>863</v>
      </c>
      <c r="D22" s="14">
        <v>98</v>
      </c>
      <c r="E22" s="14">
        <v>100</v>
      </c>
      <c r="F22" s="14">
        <v>92</v>
      </c>
      <c r="G22" s="15"/>
      <c r="H22" s="14"/>
      <c r="I22" s="14"/>
      <c r="J22" s="14"/>
      <c r="M22" s="11">
        <f>D22+E22+F22+G22+H22</f>
        <v>290</v>
      </c>
      <c r="N22">
        <f>M22*0.17</f>
        <v>49.300000000000004</v>
      </c>
      <c r="O22">
        <f>I22*0.15</f>
        <v>0</v>
      </c>
      <c r="P22">
        <f>ROUND(N22+O22,0)</f>
        <v>49</v>
      </c>
    </row>
    <row r="23" spans="1:16" x14ac:dyDescent="0.25">
      <c r="A23" s="12" t="s">
        <v>864</v>
      </c>
      <c r="B23" s="12">
        <v>21</v>
      </c>
      <c r="C23" s="13" t="s">
        <v>865</v>
      </c>
      <c r="D23" s="14">
        <v>98</v>
      </c>
      <c r="E23" s="14">
        <v>90</v>
      </c>
      <c r="F23" s="14">
        <v>80</v>
      </c>
      <c r="G23" s="15"/>
      <c r="H23" s="14"/>
      <c r="I23" s="14"/>
      <c r="J23" s="14"/>
      <c r="M23" s="11">
        <f>D23+E23+F23+G23+H23</f>
        <v>268</v>
      </c>
      <c r="N23">
        <f>M23*0.17</f>
        <v>45.56</v>
      </c>
      <c r="O23">
        <f>I23*0.15</f>
        <v>0</v>
      </c>
      <c r="P23">
        <f>ROUND(N23+O23,0)</f>
        <v>46</v>
      </c>
    </row>
    <row r="24" spans="1:16" x14ac:dyDescent="0.25">
      <c r="A24" s="12" t="s">
        <v>866</v>
      </c>
      <c r="B24" s="12">
        <v>22</v>
      </c>
      <c r="C24" s="13" t="s">
        <v>867</v>
      </c>
      <c r="D24" s="14">
        <v>98</v>
      </c>
      <c r="E24" s="14">
        <v>96</v>
      </c>
      <c r="F24" s="14">
        <v>96</v>
      </c>
      <c r="G24" s="15"/>
      <c r="H24" s="14"/>
      <c r="I24" s="14"/>
      <c r="J24" s="14"/>
      <c r="M24" s="11">
        <f>D24+E24+F24+G24+H24</f>
        <v>290</v>
      </c>
      <c r="N24">
        <f>M24*0.17</f>
        <v>49.300000000000004</v>
      </c>
      <c r="O24">
        <f>I24*0.15</f>
        <v>0</v>
      </c>
      <c r="P24">
        <f>ROUND(N24+O24,0)</f>
        <v>49</v>
      </c>
    </row>
    <row r="25" spans="1:16" x14ac:dyDescent="0.25">
      <c r="A25" s="12" t="s">
        <v>868</v>
      </c>
      <c r="B25" s="12">
        <v>23</v>
      </c>
      <c r="C25" s="13" t="s">
        <v>869</v>
      </c>
      <c r="D25" s="14">
        <v>98</v>
      </c>
      <c r="E25" s="14">
        <v>88</v>
      </c>
      <c r="F25" s="14">
        <v>90</v>
      </c>
      <c r="G25" s="15"/>
      <c r="H25" s="14"/>
      <c r="I25" s="14"/>
      <c r="J25" s="14"/>
      <c r="M25" s="11">
        <f>D25+E25+F25+G25+H25</f>
        <v>276</v>
      </c>
      <c r="N25">
        <f>M25*0.17</f>
        <v>46.92</v>
      </c>
      <c r="O25">
        <f>I25*0.15</f>
        <v>0</v>
      </c>
      <c r="P25">
        <f>ROUND(N25+O25,0)</f>
        <v>47</v>
      </c>
    </row>
  </sheetData>
  <sheetProtection algorithmName="SHA-512" hashValue="OmrflizTmYDmHlU6majPcktgV/8jWPdTgWJ0rSSW7Lletx6Q8PNfL6nSZrGDwZTde8vUH6tZEs5w0z+JCTZgcw==" saltValue="Q7TEgHOll3f0k+sWQ5nQmQ==" spinCount="100000" sheet="1" objects="1" scenarios="1"/>
  <dataValidations count="23">
    <dataValidation type="whole" allowBlank="1" showInputMessage="1" showErrorMessage="1" errorTitle="Valor fuera de rango" error="Ingrese un valor correcto" sqref="G3" xr:uid="{C81941AF-83FE-425E-B785-BC7556538520}">
      <formula1>0</formula1>
      <formula2>100</formula2>
    </dataValidation>
    <dataValidation type="whole" allowBlank="1" showInputMessage="1" showErrorMessage="1" errorTitle="Valor fuera de rango" error="Ingrese un valor correcto" sqref="G4" xr:uid="{2AA35C7C-4546-4D4E-8C33-8C4117DFEC6A}">
      <formula1>0</formula1>
      <formula2>100</formula2>
    </dataValidation>
    <dataValidation type="whole" allowBlank="1" showInputMessage="1" showErrorMessage="1" errorTitle="Valor fuera de rango" error="Ingrese un valor correcto" sqref="G5" xr:uid="{6324C022-B155-4513-99F5-D030E46ECE15}">
      <formula1>0</formula1>
      <formula2>100</formula2>
    </dataValidation>
    <dataValidation type="whole" allowBlank="1" showInputMessage="1" showErrorMessage="1" errorTitle="Valor fuera de rango" error="Ingrese un valor correcto" sqref="G6" xr:uid="{0D4A193F-C028-4E03-A5D1-C91A053EF26F}">
      <formula1>0</formula1>
      <formula2>100</formula2>
    </dataValidation>
    <dataValidation type="whole" allowBlank="1" showInputMessage="1" showErrorMessage="1" errorTitle="Valor fuera de rango" error="Ingrese un valor correcto" sqref="G7" xr:uid="{06DA1824-800C-4FD6-9821-48BF862CAA42}">
      <formula1>0</formula1>
      <formula2>100</formula2>
    </dataValidation>
    <dataValidation type="whole" allowBlank="1" showInputMessage="1" showErrorMessage="1" errorTitle="Valor fuera de rango" error="Ingrese un valor correcto" sqref="G8" xr:uid="{F536C808-2A4A-4DAD-9310-84910916BE73}">
      <formula1>0</formula1>
      <formula2>100</formula2>
    </dataValidation>
    <dataValidation type="whole" allowBlank="1" showInputMessage="1" showErrorMessage="1" errorTitle="Valor fuera de rango" error="Ingrese un valor correcto" sqref="G9" xr:uid="{A9882E63-4D8D-4EC2-B42C-0FFC264B81C6}">
      <formula1>0</formula1>
      <formula2>100</formula2>
    </dataValidation>
    <dataValidation type="whole" allowBlank="1" showInputMessage="1" showErrorMessage="1" errorTitle="Valor fuera de rango" error="Ingrese un valor correcto" sqref="G10" xr:uid="{8D475866-2CC9-4952-BCF9-093447A7BC4E}">
      <formula1>0</formula1>
      <formula2>100</formula2>
    </dataValidation>
    <dataValidation type="whole" allowBlank="1" showInputMessage="1" showErrorMessage="1" errorTitle="Valor fuera de rango" error="Ingrese un valor correcto" sqref="G11" xr:uid="{BAD6AAFB-4AD6-449E-ACF7-A7215271CD60}">
      <formula1>0</formula1>
      <formula2>100</formula2>
    </dataValidation>
    <dataValidation type="whole" allowBlank="1" showInputMessage="1" showErrorMessage="1" errorTitle="Valor fuera de rango" error="Ingrese un valor correcto" sqref="G12" xr:uid="{A489659F-3B63-43EC-A181-47B903CC8D96}">
      <formula1>0</formula1>
      <formula2>100</formula2>
    </dataValidation>
    <dataValidation type="whole" allowBlank="1" showInputMessage="1" showErrorMessage="1" errorTitle="Valor fuera de rango" error="Ingrese un valor correcto" sqref="G13" xr:uid="{B197CF36-0434-4DFE-961A-3869733A1EB2}">
      <formula1>0</formula1>
      <formula2>100</formula2>
    </dataValidation>
    <dataValidation type="whole" allowBlank="1" showInputMessage="1" showErrorMessage="1" errorTitle="Valor fuera de rango" error="Ingrese un valor correcto" sqref="G14" xr:uid="{9FFD5B6D-E02C-4B63-A879-F008137B013E}">
      <formula1>0</formula1>
      <formula2>100</formula2>
    </dataValidation>
    <dataValidation type="whole" allowBlank="1" showInputMessage="1" showErrorMessage="1" errorTitle="Valor fuera de rango" error="Ingrese un valor correcto" sqref="G15" xr:uid="{3148754B-FC65-4D8A-803B-69B15E1E7B8A}">
      <formula1>0</formula1>
      <formula2>100</formula2>
    </dataValidation>
    <dataValidation type="whole" allowBlank="1" showInputMessage="1" showErrorMessage="1" errorTitle="Valor fuera de rango" error="Ingrese un valor correcto" sqref="G16" xr:uid="{1725D99A-167C-411A-B2B6-1A0CC462C5A1}">
      <formula1>0</formula1>
      <formula2>100</formula2>
    </dataValidation>
    <dataValidation type="whole" allowBlank="1" showInputMessage="1" showErrorMessage="1" errorTitle="Valor fuera de rango" error="Ingrese un valor correcto" sqref="G17" xr:uid="{D26AFD19-3B3C-43BC-8272-B91AF31E547F}">
      <formula1>0</formula1>
      <formula2>100</formula2>
    </dataValidation>
    <dataValidation type="whole" allowBlank="1" showInputMessage="1" showErrorMessage="1" errorTitle="Valor fuera de rango" error="Ingrese un valor correcto" sqref="G18" xr:uid="{693FD8AA-09A6-4C4F-8074-5E907CB3C163}">
      <formula1>0</formula1>
      <formula2>100</formula2>
    </dataValidation>
    <dataValidation type="whole" allowBlank="1" showInputMessage="1" showErrorMessage="1" errorTitle="Valor fuera de rango" error="Ingrese un valor correcto" sqref="G19" xr:uid="{C39BE61B-26DC-414C-9875-ECFEBB9E55F4}">
      <formula1>0</formula1>
      <formula2>100</formula2>
    </dataValidation>
    <dataValidation type="whole" allowBlank="1" showInputMessage="1" showErrorMessage="1" errorTitle="Valor fuera de rango" error="Ingrese un valor correcto" sqref="G20" xr:uid="{7ED3055E-1198-455F-8815-F74620299C5D}">
      <formula1>0</formula1>
      <formula2>100</formula2>
    </dataValidation>
    <dataValidation type="whole" allowBlank="1" showInputMessage="1" showErrorMessage="1" errorTitle="Valor fuera de rango" error="Ingrese un valor correcto" sqref="G21" xr:uid="{67493574-0813-4F0B-AB08-5EAFC4825E0D}">
      <formula1>0</formula1>
      <formula2>100</formula2>
    </dataValidation>
    <dataValidation type="whole" allowBlank="1" showInputMessage="1" showErrorMessage="1" errorTitle="Valor fuera de rango" error="Ingrese un valor correcto" sqref="G22" xr:uid="{F4AD882A-5019-4160-94C5-91359350657D}">
      <formula1>0</formula1>
      <formula2>100</formula2>
    </dataValidation>
    <dataValidation type="whole" allowBlank="1" showInputMessage="1" showErrorMessage="1" errorTitle="Valor fuera de rango" error="Ingrese un valor correcto" sqref="G23" xr:uid="{EE044BC2-8469-42A7-925A-280D6A701D23}">
      <formula1>0</formula1>
      <formula2>100</formula2>
    </dataValidation>
    <dataValidation type="whole" allowBlank="1" showInputMessage="1" showErrorMessage="1" errorTitle="Valor fuera de rango" error="Ingrese un valor correcto" sqref="G24" xr:uid="{ABAF3B81-61E7-4342-B685-C2585CD7AC0F}">
      <formula1>0</formula1>
      <formula2>100</formula2>
    </dataValidation>
    <dataValidation type="whole" allowBlank="1" showInputMessage="1" showErrorMessage="1" errorTitle="Valor fuera de rango" error="Ingrese un valor correcto" sqref="G25" xr:uid="{295BE55B-C09F-4CC6-BA1E-E4C1F829CCBE}">
      <formula1>0</formula1>
      <formula2>100</formula2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B8B0B-CBD1-403E-B4B4-62C38E7625C7}">
  <dimension ref="A1:P25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71093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871</v>
      </c>
      <c r="C1" s="1" t="s">
        <v>872</v>
      </c>
      <c r="D1" s="5" t="s">
        <v>919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568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873</v>
      </c>
      <c r="B3" s="12">
        <v>1</v>
      </c>
      <c r="C3" s="13" t="s">
        <v>874</v>
      </c>
      <c r="D3" s="14">
        <v>98</v>
      </c>
      <c r="E3" s="14">
        <v>86</v>
      </c>
      <c r="F3" s="14">
        <v>96</v>
      </c>
      <c r="G3" s="15"/>
      <c r="H3" s="14"/>
      <c r="I3" s="14"/>
      <c r="J3" s="14"/>
      <c r="M3" s="11">
        <f>D3+E3+F3+G3+H3</f>
        <v>280</v>
      </c>
      <c r="N3">
        <f>M3*0.17</f>
        <v>47.6</v>
      </c>
      <c r="O3">
        <f>I3*0.15</f>
        <v>0</v>
      </c>
      <c r="P3">
        <f>ROUND(N3+O3,0)</f>
        <v>48</v>
      </c>
    </row>
    <row r="4" spans="1:16" x14ac:dyDescent="0.25">
      <c r="A4" s="12" t="s">
        <v>875</v>
      </c>
      <c r="B4" s="12">
        <v>2</v>
      </c>
      <c r="C4" s="13" t="s">
        <v>876</v>
      </c>
      <c r="D4" s="14">
        <v>98</v>
      </c>
      <c r="E4" s="14">
        <v>84</v>
      </c>
      <c r="F4" s="14">
        <v>96</v>
      </c>
      <c r="G4" s="15"/>
      <c r="H4" s="14"/>
      <c r="I4" s="14"/>
      <c r="J4" s="14"/>
      <c r="M4" s="11">
        <f>D4+E4+F4+G4+H4</f>
        <v>278</v>
      </c>
      <c r="N4">
        <f>M4*0.17</f>
        <v>47.260000000000005</v>
      </c>
      <c r="O4">
        <f>I4*0.15</f>
        <v>0</v>
      </c>
      <c r="P4">
        <f>ROUND(N4+O4,0)</f>
        <v>47</v>
      </c>
    </row>
    <row r="5" spans="1:16" x14ac:dyDescent="0.25">
      <c r="A5" s="12" t="s">
        <v>877</v>
      </c>
      <c r="B5" s="12">
        <v>3</v>
      </c>
      <c r="C5" s="13" t="s">
        <v>878</v>
      </c>
      <c r="D5" s="14">
        <v>98</v>
      </c>
      <c r="E5" s="14">
        <v>86</v>
      </c>
      <c r="F5" s="14">
        <v>96</v>
      </c>
      <c r="G5" s="15"/>
      <c r="H5" s="14"/>
      <c r="I5" s="14"/>
      <c r="J5" s="14"/>
      <c r="M5" s="11">
        <f>D5+E5+F5+G5+H5</f>
        <v>280</v>
      </c>
      <c r="N5">
        <f>M5*0.17</f>
        <v>47.6</v>
      </c>
      <c r="O5">
        <f>I5*0.15</f>
        <v>0</v>
      </c>
      <c r="P5">
        <f>ROUND(N5+O5,0)</f>
        <v>48</v>
      </c>
    </row>
    <row r="6" spans="1:16" x14ac:dyDescent="0.25">
      <c r="A6" s="12" t="s">
        <v>879</v>
      </c>
      <c r="B6" s="12">
        <v>4</v>
      </c>
      <c r="C6" s="13" t="s">
        <v>880</v>
      </c>
      <c r="D6" s="14">
        <v>98</v>
      </c>
      <c r="E6" s="14">
        <v>96</v>
      </c>
      <c r="F6" s="14">
        <v>98</v>
      </c>
      <c r="G6" s="15"/>
      <c r="H6" s="14"/>
      <c r="I6" s="14"/>
      <c r="J6" s="14"/>
      <c r="M6" s="11">
        <f>D6+E6+F6+G6+H6</f>
        <v>292</v>
      </c>
      <c r="N6">
        <f>M6*0.17</f>
        <v>49.64</v>
      </c>
      <c r="O6">
        <f>I6*0.15</f>
        <v>0</v>
      </c>
      <c r="P6">
        <f>ROUND(N6+O6,0)</f>
        <v>50</v>
      </c>
    </row>
    <row r="7" spans="1:16" x14ac:dyDescent="0.25">
      <c r="A7" s="12" t="s">
        <v>881</v>
      </c>
      <c r="B7" s="12">
        <v>5</v>
      </c>
      <c r="C7" s="13" t="s">
        <v>882</v>
      </c>
      <c r="D7" s="14">
        <v>96</v>
      </c>
      <c r="E7" s="14">
        <v>86</v>
      </c>
      <c r="F7" s="14">
        <v>98</v>
      </c>
      <c r="G7" s="15"/>
      <c r="H7" s="14"/>
      <c r="I7" s="14"/>
      <c r="J7" s="14"/>
      <c r="M7" s="11">
        <f>D7+E7+F7+G7+H7</f>
        <v>280</v>
      </c>
      <c r="N7">
        <f>M7*0.17</f>
        <v>47.6</v>
      </c>
      <c r="O7">
        <f>I7*0.15</f>
        <v>0</v>
      </c>
      <c r="P7">
        <f>ROUND(N7+O7,0)</f>
        <v>48</v>
      </c>
    </row>
    <row r="8" spans="1:16" x14ac:dyDescent="0.25">
      <c r="A8" s="12" t="s">
        <v>883</v>
      </c>
      <c r="B8" s="12">
        <v>6</v>
      </c>
      <c r="C8" s="13" t="s">
        <v>884</v>
      </c>
      <c r="D8" s="14">
        <v>96</v>
      </c>
      <c r="E8" s="14">
        <v>94</v>
      </c>
      <c r="F8" s="14">
        <v>94</v>
      </c>
      <c r="G8" s="15"/>
      <c r="H8" s="14"/>
      <c r="I8" s="14"/>
      <c r="J8" s="14"/>
      <c r="M8" s="11">
        <f>D8+E8+F8+G8+H8</f>
        <v>284</v>
      </c>
      <c r="N8">
        <f>M8*0.17</f>
        <v>48.28</v>
      </c>
      <c r="O8">
        <f>I8*0.15</f>
        <v>0</v>
      </c>
      <c r="P8">
        <f>ROUND(N8+O8,0)</f>
        <v>48</v>
      </c>
    </row>
    <row r="9" spans="1:16" x14ac:dyDescent="0.25">
      <c r="A9" s="12" t="s">
        <v>885</v>
      </c>
      <c r="B9" s="12">
        <v>7</v>
      </c>
      <c r="C9" s="13" t="s">
        <v>886</v>
      </c>
      <c r="D9" s="14">
        <v>98</v>
      </c>
      <c r="E9" s="14">
        <v>78</v>
      </c>
      <c r="F9" s="14">
        <v>98</v>
      </c>
      <c r="G9" s="15"/>
      <c r="H9" s="14"/>
      <c r="I9" s="14"/>
      <c r="J9" s="14"/>
      <c r="M9" s="11">
        <f>D9+E9+F9+G9+H9</f>
        <v>274</v>
      </c>
      <c r="N9">
        <f>M9*0.17</f>
        <v>46.580000000000005</v>
      </c>
      <c r="O9">
        <f>I9*0.15</f>
        <v>0</v>
      </c>
      <c r="P9">
        <f>ROUND(N9+O9,0)</f>
        <v>47</v>
      </c>
    </row>
    <row r="10" spans="1:16" x14ac:dyDescent="0.25">
      <c r="A10" s="12" t="s">
        <v>887</v>
      </c>
      <c r="B10" s="12">
        <v>8</v>
      </c>
      <c r="C10" s="13" t="s">
        <v>888</v>
      </c>
      <c r="D10" s="14">
        <v>96</v>
      </c>
      <c r="E10" s="14">
        <v>80</v>
      </c>
      <c r="F10" s="14">
        <v>96</v>
      </c>
      <c r="G10" s="15"/>
      <c r="H10" s="14"/>
      <c r="I10" s="14"/>
      <c r="J10" s="14"/>
      <c r="M10" s="11">
        <f>D10+E10+F10+G10+H10</f>
        <v>272</v>
      </c>
      <c r="N10">
        <f>M10*0.17</f>
        <v>46.24</v>
      </c>
      <c r="O10">
        <f>I10*0.15</f>
        <v>0</v>
      </c>
      <c r="P10">
        <f>ROUND(N10+O10,0)</f>
        <v>46</v>
      </c>
    </row>
    <row r="11" spans="1:16" x14ac:dyDescent="0.25">
      <c r="A11" s="12" t="s">
        <v>889</v>
      </c>
      <c r="B11" s="12">
        <v>9</v>
      </c>
      <c r="C11" s="13" t="s">
        <v>890</v>
      </c>
      <c r="D11" s="14">
        <v>96</v>
      </c>
      <c r="E11" s="14">
        <v>86</v>
      </c>
      <c r="F11" s="14">
        <v>98</v>
      </c>
      <c r="G11" s="15"/>
      <c r="H11" s="14"/>
      <c r="I11" s="14"/>
      <c r="J11" s="14"/>
      <c r="M11" s="11">
        <f>D11+E11+F11+G11+H11</f>
        <v>280</v>
      </c>
      <c r="N11">
        <f>M11*0.17</f>
        <v>47.6</v>
      </c>
      <c r="O11">
        <f>I11*0.15</f>
        <v>0</v>
      </c>
      <c r="P11">
        <f>ROUND(N11+O11,0)</f>
        <v>48</v>
      </c>
    </row>
    <row r="12" spans="1:16" x14ac:dyDescent="0.25">
      <c r="A12" s="12" t="s">
        <v>891</v>
      </c>
      <c r="B12" s="12">
        <v>10</v>
      </c>
      <c r="C12" s="13" t="s">
        <v>892</v>
      </c>
      <c r="D12" s="14">
        <v>82</v>
      </c>
      <c r="E12" s="14">
        <v>76</v>
      </c>
      <c r="F12" s="14">
        <v>98</v>
      </c>
      <c r="G12" s="15"/>
      <c r="H12" s="14"/>
      <c r="I12" s="14"/>
      <c r="J12" s="14"/>
      <c r="M12" s="11">
        <f>D12+E12+F12+G12+H12</f>
        <v>256</v>
      </c>
      <c r="N12">
        <f>M12*0.17</f>
        <v>43.52</v>
      </c>
      <c r="O12">
        <f>I12*0.15</f>
        <v>0</v>
      </c>
      <c r="P12">
        <f>ROUND(N12+O12,0)</f>
        <v>44</v>
      </c>
    </row>
    <row r="13" spans="1:16" x14ac:dyDescent="0.25">
      <c r="A13" s="12" t="s">
        <v>893</v>
      </c>
      <c r="B13" s="12">
        <v>11</v>
      </c>
      <c r="C13" s="13" t="s">
        <v>894</v>
      </c>
      <c r="D13" s="14">
        <v>98</v>
      </c>
      <c r="E13" s="14">
        <v>86</v>
      </c>
      <c r="F13" s="14">
        <v>98</v>
      </c>
      <c r="G13" s="15"/>
      <c r="H13" s="14"/>
      <c r="I13" s="14"/>
      <c r="J13" s="14"/>
      <c r="M13" s="11">
        <f>D13+E13+F13+G13+H13</f>
        <v>282</v>
      </c>
      <c r="N13">
        <f>M13*0.17</f>
        <v>47.940000000000005</v>
      </c>
      <c r="O13">
        <f>I13*0.15</f>
        <v>0</v>
      </c>
      <c r="P13">
        <f>ROUND(N13+O13,0)</f>
        <v>48</v>
      </c>
    </row>
    <row r="14" spans="1:16" x14ac:dyDescent="0.25">
      <c r="A14" s="12" t="s">
        <v>895</v>
      </c>
      <c r="B14" s="12">
        <v>12</v>
      </c>
      <c r="C14" s="13" t="s">
        <v>896</v>
      </c>
      <c r="D14" s="14">
        <v>96</v>
      </c>
      <c r="E14" s="14">
        <v>88</v>
      </c>
      <c r="F14" s="14">
        <v>98</v>
      </c>
      <c r="G14" s="15"/>
      <c r="H14" s="14"/>
      <c r="I14" s="14"/>
      <c r="J14" s="14"/>
      <c r="M14" s="11">
        <f>D14+E14+F14+G14+H14</f>
        <v>282</v>
      </c>
      <c r="N14">
        <f>M14*0.17</f>
        <v>47.940000000000005</v>
      </c>
      <c r="O14">
        <f>I14*0.15</f>
        <v>0</v>
      </c>
      <c r="P14">
        <f>ROUND(N14+O14,0)</f>
        <v>48</v>
      </c>
    </row>
    <row r="15" spans="1:16" x14ac:dyDescent="0.25">
      <c r="A15" s="12" t="s">
        <v>897</v>
      </c>
      <c r="B15" s="12">
        <v>13</v>
      </c>
      <c r="C15" s="13" t="s">
        <v>898</v>
      </c>
      <c r="D15" s="14">
        <v>98</v>
      </c>
      <c r="E15" s="14">
        <v>92</v>
      </c>
      <c r="F15" s="14">
        <v>96</v>
      </c>
      <c r="G15" s="15"/>
      <c r="H15" s="14"/>
      <c r="I15" s="14"/>
      <c r="J15" s="14"/>
      <c r="M15" s="11">
        <f>D15+E15+F15+G15+H15</f>
        <v>286</v>
      </c>
      <c r="N15">
        <f>M15*0.17</f>
        <v>48.620000000000005</v>
      </c>
      <c r="O15">
        <f>I15*0.15</f>
        <v>0</v>
      </c>
      <c r="P15">
        <f>ROUND(N15+O15,0)</f>
        <v>49</v>
      </c>
    </row>
    <row r="16" spans="1:16" x14ac:dyDescent="0.25">
      <c r="A16" s="12" t="s">
        <v>899</v>
      </c>
      <c r="B16" s="12">
        <v>14</v>
      </c>
      <c r="C16" s="13" t="s">
        <v>900</v>
      </c>
      <c r="D16" s="14">
        <v>98</v>
      </c>
      <c r="E16" s="14">
        <v>94</v>
      </c>
      <c r="F16" s="14">
        <v>98</v>
      </c>
      <c r="G16" s="15"/>
      <c r="H16" s="14"/>
      <c r="I16" s="14"/>
      <c r="J16" s="14"/>
      <c r="M16" s="11">
        <f>D16+E16+F16+G16+H16</f>
        <v>290</v>
      </c>
      <c r="N16">
        <f>M16*0.17</f>
        <v>49.300000000000004</v>
      </c>
      <c r="O16">
        <f>I16*0.15</f>
        <v>0</v>
      </c>
      <c r="P16">
        <f>ROUND(N16+O16,0)</f>
        <v>49</v>
      </c>
    </row>
    <row r="17" spans="1:16" x14ac:dyDescent="0.25">
      <c r="A17" s="12" t="s">
        <v>901</v>
      </c>
      <c r="B17" s="12">
        <v>15</v>
      </c>
      <c r="C17" s="13" t="s">
        <v>902</v>
      </c>
      <c r="D17" s="14">
        <v>98</v>
      </c>
      <c r="E17" s="14">
        <v>86</v>
      </c>
      <c r="F17" s="14">
        <v>98</v>
      </c>
      <c r="G17" s="15"/>
      <c r="H17" s="14"/>
      <c r="I17" s="14"/>
      <c r="J17" s="14"/>
      <c r="M17" s="11">
        <f>D17+E17+F17+G17+H17</f>
        <v>282</v>
      </c>
      <c r="N17">
        <f>M17*0.17</f>
        <v>47.940000000000005</v>
      </c>
      <c r="O17">
        <f>I17*0.15</f>
        <v>0</v>
      </c>
      <c r="P17">
        <f>ROUND(N17+O17,0)</f>
        <v>48</v>
      </c>
    </row>
    <row r="18" spans="1:16" x14ac:dyDescent="0.25">
      <c r="A18" s="12" t="s">
        <v>903</v>
      </c>
      <c r="B18" s="12">
        <v>16</v>
      </c>
      <c r="C18" s="13" t="s">
        <v>904</v>
      </c>
      <c r="D18" s="14">
        <v>96</v>
      </c>
      <c r="E18" s="14">
        <v>86</v>
      </c>
      <c r="F18" s="14">
        <v>98</v>
      </c>
      <c r="G18" s="15"/>
      <c r="H18" s="14"/>
      <c r="I18" s="14"/>
      <c r="J18" s="14"/>
      <c r="M18" s="11">
        <f>D18+E18+F18+G18+H18</f>
        <v>280</v>
      </c>
      <c r="N18">
        <f>M18*0.17</f>
        <v>47.6</v>
      </c>
      <c r="O18">
        <f>I18*0.15</f>
        <v>0</v>
      </c>
      <c r="P18">
        <f>ROUND(N18+O18,0)</f>
        <v>48</v>
      </c>
    </row>
    <row r="19" spans="1:16" x14ac:dyDescent="0.25">
      <c r="A19" s="12" t="s">
        <v>905</v>
      </c>
      <c r="B19" s="12">
        <v>17</v>
      </c>
      <c r="C19" s="13" t="s">
        <v>906</v>
      </c>
      <c r="D19" s="14">
        <v>98</v>
      </c>
      <c r="E19" s="14">
        <v>86</v>
      </c>
      <c r="F19" s="14">
        <v>94</v>
      </c>
      <c r="G19" s="15"/>
      <c r="H19" s="14"/>
      <c r="I19" s="14"/>
      <c r="J19" s="14"/>
      <c r="M19" s="11">
        <f>D19+E19+F19+G19+H19</f>
        <v>278</v>
      </c>
      <c r="N19">
        <f>M19*0.17</f>
        <v>47.260000000000005</v>
      </c>
      <c r="O19">
        <f>I19*0.15</f>
        <v>0</v>
      </c>
      <c r="P19">
        <f>ROUND(N19+O19,0)</f>
        <v>47</v>
      </c>
    </row>
    <row r="20" spans="1:16" x14ac:dyDescent="0.25">
      <c r="A20" s="12" t="s">
        <v>907</v>
      </c>
      <c r="B20" s="12">
        <v>18</v>
      </c>
      <c r="C20" s="13" t="s">
        <v>908</v>
      </c>
      <c r="D20" s="14">
        <v>98</v>
      </c>
      <c r="E20" s="14">
        <v>92</v>
      </c>
      <c r="F20" s="14">
        <v>94</v>
      </c>
      <c r="G20" s="15"/>
      <c r="H20" s="14"/>
      <c r="I20" s="14"/>
      <c r="J20" s="14"/>
      <c r="M20" s="11">
        <f>D20+E20+F20+G20+H20</f>
        <v>284</v>
      </c>
      <c r="N20">
        <f>M20*0.17</f>
        <v>48.28</v>
      </c>
      <c r="O20">
        <f>I20*0.15</f>
        <v>0</v>
      </c>
      <c r="P20">
        <f>ROUND(N20+O20,0)</f>
        <v>48</v>
      </c>
    </row>
    <row r="21" spans="1:16" x14ac:dyDescent="0.25">
      <c r="A21" s="12" t="s">
        <v>909</v>
      </c>
      <c r="B21" s="12">
        <v>19</v>
      </c>
      <c r="C21" s="13" t="s">
        <v>910</v>
      </c>
      <c r="D21" s="14">
        <v>92</v>
      </c>
      <c r="E21" s="14">
        <v>94</v>
      </c>
      <c r="F21" s="14">
        <v>98</v>
      </c>
      <c r="G21" s="15"/>
      <c r="H21" s="14"/>
      <c r="I21" s="14"/>
      <c r="J21" s="14"/>
      <c r="M21" s="11">
        <f>D21+E21+F21+G21+H21</f>
        <v>284</v>
      </c>
      <c r="N21">
        <f>M21*0.17</f>
        <v>48.28</v>
      </c>
      <c r="O21">
        <f>I21*0.15</f>
        <v>0</v>
      </c>
      <c r="P21">
        <f>ROUND(N21+O21,0)</f>
        <v>48</v>
      </c>
    </row>
    <row r="22" spans="1:16" x14ac:dyDescent="0.25">
      <c r="A22" s="12" t="s">
        <v>911</v>
      </c>
      <c r="B22" s="12">
        <v>20</v>
      </c>
      <c r="C22" s="13" t="s">
        <v>912</v>
      </c>
      <c r="D22" s="14">
        <v>98</v>
      </c>
      <c r="E22" s="14">
        <v>86</v>
      </c>
      <c r="F22" s="14">
        <v>94</v>
      </c>
      <c r="G22" s="15"/>
      <c r="H22" s="14"/>
      <c r="I22" s="14"/>
      <c r="J22" s="14"/>
      <c r="M22" s="11">
        <f>D22+E22+F22+G22+H22</f>
        <v>278</v>
      </c>
      <c r="N22">
        <f>M22*0.17</f>
        <v>47.260000000000005</v>
      </c>
      <c r="O22">
        <f>I22*0.15</f>
        <v>0</v>
      </c>
      <c r="P22">
        <f>ROUND(N22+O22,0)</f>
        <v>47</v>
      </c>
    </row>
    <row r="23" spans="1:16" x14ac:dyDescent="0.25">
      <c r="A23" s="12" t="s">
        <v>913</v>
      </c>
      <c r="B23" s="12">
        <v>21</v>
      </c>
      <c r="C23" s="13" t="s">
        <v>914</v>
      </c>
      <c r="D23" s="14">
        <v>98</v>
      </c>
      <c r="E23" s="14">
        <v>94</v>
      </c>
      <c r="F23" s="14">
        <v>98</v>
      </c>
      <c r="G23" s="15"/>
      <c r="H23" s="14"/>
      <c r="I23" s="14"/>
      <c r="J23" s="14"/>
      <c r="M23" s="11">
        <f>D23+E23+F23+G23+H23</f>
        <v>290</v>
      </c>
      <c r="N23">
        <f>M23*0.17</f>
        <v>49.300000000000004</v>
      </c>
      <c r="O23">
        <f>I23*0.15</f>
        <v>0</v>
      </c>
      <c r="P23">
        <f>ROUND(N23+O23,0)</f>
        <v>49</v>
      </c>
    </row>
    <row r="24" spans="1:16" x14ac:dyDescent="0.25">
      <c r="A24" s="12" t="s">
        <v>915</v>
      </c>
      <c r="B24" s="12">
        <v>22</v>
      </c>
      <c r="C24" s="13" t="s">
        <v>916</v>
      </c>
      <c r="D24" s="14">
        <v>98</v>
      </c>
      <c r="E24" s="14">
        <v>86</v>
      </c>
      <c r="F24" s="14">
        <v>98</v>
      </c>
      <c r="G24" s="15"/>
      <c r="H24" s="14"/>
      <c r="I24" s="14"/>
      <c r="J24" s="14"/>
      <c r="M24" s="11">
        <f>D24+E24+F24+G24+H24</f>
        <v>282</v>
      </c>
      <c r="N24">
        <f>M24*0.17</f>
        <v>47.940000000000005</v>
      </c>
      <c r="O24">
        <f>I24*0.15</f>
        <v>0</v>
      </c>
      <c r="P24">
        <f>ROUND(N24+O24,0)</f>
        <v>48</v>
      </c>
    </row>
    <row r="25" spans="1:16" x14ac:dyDescent="0.25">
      <c r="A25" s="12" t="s">
        <v>917</v>
      </c>
      <c r="B25" s="12">
        <v>23</v>
      </c>
      <c r="C25" s="13" t="s">
        <v>918</v>
      </c>
      <c r="D25" s="14">
        <v>98</v>
      </c>
      <c r="E25" s="14">
        <v>90</v>
      </c>
      <c r="F25" s="14">
        <v>98</v>
      </c>
      <c r="G25" s="15"/>
      <c r="H25" s="14"/>
      <c r="I25" s="14"/>
      <c r="J25" s="14"/>
      <c r="M25" s="11">
        <f>D25+E25+F25+G25+H25</f>
        <v>286</v>
      </c>
      <c r="N25">
        <f>M25*0.17</f>
        <v>48.620000000000005</v>
      </c>
      <c r="O25">
        <f>I25*0.15</f>
        <v>0</v>
      </c>
      <c r="P25">
        <f>ROUND(N25+O25,0)</f>
        <v>49</v>
      </c>
    </row>
  </sheetData>
  <sheetProtection algorithmName="SHA-512" hashValue="2QV4BVqClA+Z12UdviQHuTjtPE04T5Q7QZ+dS67tP2znN8nvdpFWPoZTnkKfvk+P2VIq7zFoQ6DCt6BpBrEoLg==" saltValue="IcnYcoGOJnnibE7VGDHc0g==" spinCount="100000" sheet="1" objects="1" scenarios="1"/>
  <dataValidations count="23">
    <dataValidation type="whole" allowBlank="1" showInputMessage="1" showErrorMessage="1" errorTitle="Valor fuera de rango" error="Ingrese un valor correcto" sqref="G3" xr:uid="{93264B82-8A7B-4615-A864-C5F09EEE12D7}">
      <formula1>0</formula1>
      <formula2>100</formula2>
    </dataValidation>
    <dataValidation type="whole" allowBlank="1" showInputMessage="1" showErrorMessage="1" errorTitle="Valor fuera de rango" error="Ingrese un valor correcto" sqref="G4" xr:uid="{AF526B3D-C18E-4CC9-BE82-C6685F8B0E64}">
      <formula1>0</formula1>
      <formula2>100</formula2>
    </dataValidation>
    <dataValidation type="whole" allowBlank="1" showInputMessage="1" showErrorMessage="1" errorTitle="Valor fuera de rango" error="Ingrese un valor correcto" sqref="G5" xr:uid="{9401B374-3F34-4761-B0E9-95D995B00970}">
      <formula1>0</formula1>
      <formula2>100</formula2>
    </dataValidation>
    <dataValidation type="whole" allowBlank="1" showInputMessage="1" showErrorMessage="1" errorTitle="Valor fuera de rango" error="Ingrese un valor correcto" sqref="G6" xr:uid="{DA412E8F-E710-4402-9556-E8E345CED0EC}">
      <formula1>0</formula1>
      <formula2>100</formula2>
    </dataValidation>
    <dataValidation type="whole" allowBlank="1" showInputMessage="1" showErrorMessage="1" errorTitle="Valor fuera de rango" error="Ingrese un valor correcto" sqref="G7" xr:uid="{D9B08015-FA8B-427D-AAA8-EEEC7D62BC8E}">
      <formula1>0</formula1>
      <formula2>100</formula2>
    </dataValidation>
    <dataValidation type="whole" allowBlank="1" showInputMessage="1" showErrorMessage="1" errorTitle="Valor fuera de rango" error="Ingrese un valor correcto" sqref="G8" xr:uid="{04872CBC-4213-4487-A787-7ACA6C3F4572}">
      <formula1>0</formula1>
      <formula2>100</formula2>
    </dataValidation>
    <dataValidation type="whole" allowBlank="1" showInputMessage="1" showErrorMessage="1" errorTitle="Valor fuera de rango" error="Ingrese un valor correcto" sqref="G9" xr:uid="{8EBB3B9E-D53B-4B1C-AECD-EE89FCAD3F45}">
      <formula1>0</formula1>
      <formula2>100</formula2>
    </dataValidation>
    <dataValidation type="whole" allowBlank="1" showInputMessage="1" showErrorMessage="1" errorTitle="Valor fuera de rango" error="Ingrese un valor correcto" sqref="G10" xr:uid="{34D54A1D-00B0-4106-B244-821DEF59810F}">
      <formula1>0</formula1>
      <formula2>100</formula2>
    </dataValidation>
    <dataValidation type="whole" allowBlank="1" showInputMessage="1" showErrorMessage="1" errorTitle="Valor fuera de rango" error="Ingrese un valor correcto" sqref="G11" xr:uid="{9B681AE8-FCED-49DF-B1B0-6718A2AA0B8F}">
      <formula1>0</formula1>
      <formula2>100</formula2>
    </dataValidation>
    <dataValidation type="whole" allowBlank="1" showInputMessage="1" showErrorMessage="1" errorTitle="Valor fuera de rango" error="Ingrese un valor correcto" sqref="G12" xr:uid="{5978D8C9-514B-46C7-AC32-2436501131F3}">
      <formula1>0</formula1>
      <formula2>100</formula2>
    </dataValidation>
    <dataValidation type="whole" allowBlank="1" showInputMessage="1" showErrorMessage="1" errorTitle="Valor fuera de rango" error="Ingrese un valor correcto" sqref="G13" xr:uid="{2B6EE50D-B2EC-4DAB-AB15-6DA4444DCB55}">
      <formula1>0</formula1>
      <formula2>100</formula2>
    </dataValidation>
    <dataValidation type="whole" allowBlank="1" showInputMessage="1" showErrorMessage="1" errorTitle="Valor fuera de rango" error="Ingrese un valor correcto" sqref="G14" xr:uid="{02C507C1-C998-4F99-AE33-78704644444C}">
      <formula1>0</formula1>
      <formula2>100</formula2>
    </dataValidation>
    <dataValidation type="whole" allowBlank="1" showInputMessage="1" showErrorMessage="1" errorTitle="Valor fuera de rango" error="Ingrese un valor correcto" sqref="G15" xr:uid="{AB819D45-7D77-42B9-8334-3FD16A762CEC}">
      <formula1>0</formula1>
      <formula2>100</formula2>
    </dataValidation>
    <dataValidation type="whole" allowBlank="1" showInputMessage="1" showErrorMessage="1" errorTitle="Valor fuera de rango" error="Ingrese un valor correcto" sqref="G16" xr:uid="{620C4E3E-8EF1-4873-BD7E-0ABED02A87D2}">
      <formula1>0</formula1>
      <formula2>100</formula2>
    </dataValidation>
    <dataValidation type="whole" allowBlank="1" showInputMessage="1" showErrorMessage="1" errorTitle="Valor fuera de rango" error="Ingrese un valor correcto" sqref="G17" xr:uid="{952C1142-5B10-4E5E-A944-CCBA4C3744D1}">
      <formula1>0</formula1>
      <formula2>100</formula2>
    </dataValidation>
    <dataValidation type="whole" allowBlank="1" showInputMessage="1" showErrorMessage="1" errorTitle="Valor fuera de rango" error="Ingrese un valor correcto" sqref="G18" xr:uid="{B1133B6A-9B29-4081-B2F2-FA04D30617FE}">
      <formula1>0</formula1>
      <formula2>100</formula2>
    </dataValidation>
    <dataValidation type="whole" allowBlank="1" showInputMessage="1" showErrorMessage="1" errorTitle="Valor fuera de rango" error="Ingrese un valor correcto" sqref="G19" xr:uid="{5FA67BE8-9BE3-40E7-B357-DE4DDFC814BF}">
      <formula1>0</formula1>
      <formula2>100</formula2>
    </dataValidation>
    <dataValidation type="whole" allowBlank="1" showInputMessage="1" showErrorMessage="1" errorTitle="Valor fuera de rango" error="Ingrese un valor correcto" sqref="G20" xr:uid="{502EF549-4119-499F-B470-E088C631C65E}">
      <formula1>0</formula1>
      <formula2>100</formula2>
    </dataValidation>
    <dataValidation type="whole" allowBlank="1" showInputMessage="1" showErrorMessage="1" errorTitle="Valor fuera de rango" error="Ingrese un valor correcto" sqref="G21" xr:uid="{12832B82-4AA6-425F-9896-B94F01B739FE}">
      <formula1>0</formula1>
      <formula2>100</formula2>
    </dataValidation>
    <dataValidation type="whole" allowBlank="1" showInputMessage="1" showErrorMessage="1" errorTitle="Valor fuera de rango" error="Ingrese un valor correcto" sqref="G22" xr:uid="{FDC584E4-48A3-47B2-808C-95D1A0F937B3}">
      <formula1>0</formula1>
      <formula2>100</formula2>
    </dataValidation>
    <dataValidation type="whole" allowBlank="1" showInputMessage="1" showErrorMessage="1" errorTitle="Valor fuera de rango" error="Ingrese un valor correcto" sqref="G23" xr:uid="{770E850A-8936-4549-B748-DBC8BCDE2F5C}">
      <formula1>0</formula1>
      <formula2>100</formula2>
    </dataValidation>
    <dataValidation type="whole" allowBlank="1" showInputMessage="1" showErrorMessage="1" errorTitle="Valor fuera de rango" error="Ingrese un valor correcto" sqref="G24" xr:uid="{AD11B922-60F7-4421-BBD9-9D7426C01EAC}">
      <formula1>0</formula1>
      <formula2>100</formula2>
    </dataValidation>
    <dataValidation type="whole" allowBlank="1" showInputMessage="1" showErrorMessage="1" errorTitle="Valor fuera de rango" error="Ingrese un valor correcto" sqref="G25" xr:uid="{6D1F669D-3391-4155-B3AB-99CCB4EF21F4}">
      <formula1>0</formula1>
      <formula2>100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4C76A-447C-424C-AAB9-92FBF60AC95F}">
  <dimension ref="A1:P28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.71093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69</v>
      </c>
      <c r="C1" s="1" t="s">
        <v>70</v>
      </c>
      <c r="D1" s="5" t="s">
        <v>123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71</v>
      </c>
      <c r="B3" s="12">
        <v>1</v>
      </c>
      <c r="C3" s="13" t="s">
        <v>72</v>
      </c>
      <c r="D3" s="14">
        <v>98</v>
      </c>
      <c r="E3" s="14">
        <v>98</v>
      </c>
      <c r="F3" s="14">
        <v>98</v>
      </c>
      <c r="G3" s="15"/>
      <c r="H3" s="14"/>
      <c r="I3" s="14"/>
      <c r="J3" s="14"/>
      <c r="M3" s="11">
        <f>D3+E3+F3+G3+H3</f>
        <v>294</v>
      </c>
      <c r="N3">
        <f>M3*0.17</f>
        <v>49.980000000000004</v>
      </c>
      <c r="O3">
        <f>I3*0.15</f>
        <v>0</v>
      </c>
      <c r="P3">
        <f>ROUND(N3+O3,0)</f>
        <v>50</v>
      </c>
    </row>
    <row r="4" spans="1:16" x14ac:dyDescent="0.25">
      <c r="A4" s="12" t="s">
        <v>73</v>
      </c>
      <c r="B4" s="12">
        <v>2</v>
      </c>
      <c r="C4" s="13" t="s">
        <v>74</v>
      </c>
      <c r="D4" s="14">
        <v>98</v>
      </c>
      <c r="E4" s="14">
        <v>94</v>
      </c>
      <c r="F4" s="14">
        <v>98</v>
      </c>
      <c r="G4" s="15"/>
      <c r="H4" s="14"/>
      <c r="I4" s="14"/>
      <c r="J4" s="14"/>
      <c r="M4" s="11">
        <f>D4+E4+F4+G4+H4</f>
        <v>290</v>
      </c>
      <c r="N4">
        <f>M4*0.17</f>
        <v>49.300000000000004</v>
      </c>
      <c r="O4">
        <f>I4*0.15</f>
        <v>0</v>
      </c>
      <c r="P4">
        <f>ROUND(N4+O4,0)</f>
        <v>49</v>
      </c>
    </row>
    <row r="5" spans="1:16" x14ac:dyDescent="0.25">
      <c r="A5" s="12" t="s">
        <v>75</v>
      </c>
      <c r="B5" s="12">
        <v>3</v>
      </c>
      <c r="C5" s="13" t="s">
        <v>76</v>
      </c>
      <c r="D5" s="14">
        <v>98</v>
      </c>
      <c r="E5" s="14">
        <v>96</v>
      </c>
      <c r="F5" s="14">
        <v>94</v>
      </c>
      <c r="G5" s="15"/>
      <c r="H5" s="14"/>
      <c r="I5" s="14"/>
      <c r="J5" s="14"/>
      <c r="M5" s="11">
        <f>D5+E5+F5+G5+H5</f>
        <v>288</v>
      </c>
      <c r="N5">
        <f>M5*0.17</f>
        <v>48.96</v>
      </c>
      <c r="O5">
        <f>I5*0.15</f>
        <v>0</v>
      </c>
      <c r="P5">
        <f>ROUND(N5+O5,0)</f>
        <v>49</v>
      </c>
    </row>
    <row r="6" spans="1:16" x14ac:dyDescent="0.25">
      <c r="A6" s="12" t="s">
        <v>77</v>
      </c>
      <c r="B6" s="12">
        <v>4</v>
      </c>
      <c r="C6" s="13" t="s">
        <v>78</v>
      </c>
      <c r="D6" s="14">
        <v>98</v>
      </c>
      <c r="E6" s="14">
        <v>98</v>
      </c>
      <c r="F6" s="14">
        <v>88</v>
      </c>
      <c r="G6" s="15"/>
      <c r="H6" s="14"/>
      <c r="I6" s="14"/>
      <c r="J6" s="14"/>
      <c r="M6" s="11">
        <f>D6+E6+F6+G6+H6</f>
        <v>284</v>
      </c>
      <c r="N6">
        <f>M6*0.17</f>
        <v>48.28</v>
      </c>
      <c r="O6">
        <f>I6*0.15</f>
        <v>0</v>
      </c>
      <c r="P6">
        <f>ROUND(N6+O6,0)</f>
        <v>48</v>
      </c>
    </row>
    <row r="7" spans="1:16" x14ac:dyDescent="0.25">
      <c r="A7" s="12" t="s">
        <v>79</v>
      </c>
      <c r="B7" s="12">
        <v>5</v>
      </c>
      <c r="C7" s="13" t="s">
        <v>80</v>
      </c>
      <c r="D7" s="14">
        <v>98</v>
      </c>
      <c r="E7" s="14">
        <v>98</v>
      </c>
      <c r="F7" s="14">
        <v>98</v>
      </c>
      <c r="G7" s="15"/>
      <c r="H7" s="14"/>
      <c r="I7" s="14"/>
      <c r="J7" s="14"/>
      <c r="M7" s="11">
        <f>D7+E7+F7+G7+H7</f>
        <v>294</v>
      </c>
      <c r="N7">
        <f>M7*0.17</f>
        <v>49.980000000000004</v>
      </c>
      <c r="O7">
        <f>I7*0.15</f>
        <v>0</v>
      </c>
      <c r="P7">
        <f>ROUND(N7+O7,0)</f>
        <v>50</v>
      </c>
    </row>
    <row r="8" spans="1:16" x14ac:dyDescent="0.25">
      <c r="A8" s="12" t="s">
        <v>81</v>
      </c>
      <c r="B8" s="12">
        <v>6</v>
      </c>
      <c r="C8" s="13" t="s">
        <v>82</v>
      </c>
      <c r="D8" s="14">
        <v>98</v>
      </c>
      <c r="E8" s="14">
        <v>98</v>
      </c>
      <c r="F8" s="14">
        <v>98</v>
      </c>
      <c r="G8" s="15"/>
      <c r="H8" s="14"/>
      <c r="I8" s="14"/>
      <c r="J8" s="14"/>
      <c r="M8" s="11">
        <f>D8+E8+F8+G8+H8</f>
        <v>294</v>
      </c>
      <c r="N8">
        <f>M8*0.17</f>
        <v>49.980000000000004</v>
      </c>
      <c r="O8">
        <f>I8*0.15</f>
        <v>0</v>
      </c>
      <c r="P8">
        <f>ROUND(N8+O8,0)</f>
        <v>50</v>
      </c>
    </row>
    <row r="9" spans="1:16" x14ac:dyDescent="0.25">
      <c r="A9" s="12" t="s">
        <v>83</v>
      </c>
      <c r="B9" s="12">
        <v>7</v>
      </c>
      <c r="C9" s="13" t="s">
        <v>84</v>
      </c>
      <c r="D9" s="14">
        <v>92</v>
      </c>
      <c r="E9" s="14">
        <v>98</v>
      </c>
      <c r="F9" s="14">
        <v>98</v>
      </c>
      <c r="G9" s="15"/>
      <c r="H9" s="14"/>
      <c r="I9" s="14"/>
      <c r="J9" s="14"/>
      <c r="M9" s="11">
        <f>D9+E9+F9+G9+H9</f>
        <v>288</v>
      </c>
      <c r="N9">
        <f>M9*0.17</f>
        <v>48.96</v>
      </c>
      <c r="O9">
        <f>I9*0.15</f>
        <v>0</v>
      </c>
      <c r="P9">
        <f>ROUND(N9+O9,0)</f>
        <v>49</v>
      </c>
    </row>
    <row r="10" spans="1:16" x14ac:dyDescent="0.25">
      <c r="A10" s="12" t="s">
        <v>85</v>
      </c>
      <c r="B10" s="12">
        <v>8</v>
      </c>
      <c r="C10" s="13" t="s">
        <v>86</v>
      </c>
      <c r="D10" s="14">
        <v>98</v>
      </c>
      <c r="E10" s="14">
        <v>98</v>
      </c>
      <c r="F10" s="14">
        <v>98</v>
      </c>
      <c r="G10" s="15"/>
      <c r="H10" s="14"/>
      <c r="I10" s="14"/>
      <c r="J10" s="14"/>
      <c r="M10" s="11">
        <f>D10+E10+F10+G10+H10</f>
        <v>294</v>
      </c>
      <c r="N10">
        <f>M10*0.17</f>
        <v>49.980000000000004</v>
      </c>
      <c r="O10">
        <f>I10*0.15</f>
        <v>0</v>
      </c>
      <c r="P10">
        <f>ROUND(N10+O10,0)</f>
        <v>50</v>
      </c>
    </row>
    <row r="11" spans="1:16" x14ac:dyDescent="0.25">
      <c r="A11" s="12" t="s">
        <v>87</v>
      </c>
      <c r="B11" s="12">
        <v>9</v>
      </c>
      <c r="C11" s="13" t="s">
        <v>88</v>
      </c>
      <c r="D11" s="14">
        <v>98</v>
      </c>
      <c r="E11" s="14">
        <v>98</v>
      </c>
      <c r="F11" s="14">
        <v>98</v>
      </c>
      <c r="G11" s="15"/>
      <c r="H11" s="14"/>
      <c r="I11" s="14"/>
      <c r="J11" s="14"/>
      <c r="M11" s="11">
        <f>D11+E11+F11+G11+H11</f>
        <v>294</v>
      </c>
      <c r="N11">
        <f>M11*0.17</f>
        <v>49.980000000000004</v>
      </c>
      <c r="O11">
        <f>I11*0.15</f>
        <v>0</v>
      </c>
      <c r="P11">
        <f>ROUND(N11+O11,0)</f>
        <v>50</v>
      </c>
    </row>
    <row r="12" spans="1:16" x14ac:dyDescent="0.25">
      <c r="A12" s="12" t="s">
        <v>89</v>
      </c>
      <c r="B12" s="12">
        <v>10</v>
      </c>
      <c r="C12" s="13" t="s">
        <v>90</v>
      </c>
      <c r="D12" s="14">
        <v>98</v>
      </c>
      <c r="E12" s="14">
        <v>98</v>
      </c>
      <c r="F12" s="14">
        <v>94</v>
      </c>
      <c r="G12" s="15"/>
      <c r="H12" s="14"/>
      <c r="I12" s="14"/>
      <c r="J12" s="14"/>
      <c r="M12" s="11">
        <f>D12+E12+F12+G12+H12</f>
        <v>290</v>
      </c>
      <c r="N12">
        <f>M12*0.17</f>
        <v>49.300000000000004</v>
      </c>
      <c r="O12">
        <f>I12*0.15</f>
        <v>0</v>
      </c>
      <c r="P12">
        <f>ROUND(N12+O12,0)</f>
        <v>49</v>
      </c>
    </row>
    <row r="13" spans="1:16" x14ac:dyDescent="0.25">
      <c r="A13" s="12" t="s">
        <v>91</v>
      </c>
      <c r="B13" s="12">
        <v>11</v>
      </c>
      <c r="C13" s="13" t="s">
        <v>92</v>
      </c>
      <c r="D13" s="14">
        <v>96</v>
      </c>
      <c r="E13" s="14">
        <v>98</v>
      </c>
      <c r="F13" s="14">
        <v>98</v>
      </c>
      <c r="G13" s="15"/>
      <c r="H13" s="14"/>
      <c r="I13" s="14"/>
      <c r="J13" s="14"/>
      <c r="M13" s="11">
        <f>D13+E13+F13+G13+H13</f>
        <v>292</v>
      </c>
      <c r="N13">
        <f>M13*0.17</f>
        <v>49.64</v>
      </c>
      <c r="O13">
        <f>I13*0.15</f>
        <v>0</v>
      </c>
      <c r="P13">
        <f>ROUND(N13+O13,0)</f>
        <v>50</v>
      </c>
    </row>
    <row r="14" spans="1:16" x14ac:dyDescent="0.25">
      <c r="A14" s="12" t="s">
        <v>93</v>
      </c>
      <c r="B14" s="12">
        <v>12</v>
      </c>
      <c r="C14" s="13" t="s">
        <v>94</v>
      </c>
      <c r="D14" s="14">
        <v>98</v>
      </c>
      <c r="E14" s="14">
        <v>98</v>
      </c>
      <c r="F14" s="14">
        <v>98</v>
      </c>
      <c r="G14" s="15"/>
      <c r="H14" s="14"/>
      <c r="I14" s="14"/>
      <c r="J14" s="14"/>
      <c r="M14" s="11">
        <f>D14+E14+F14+G14+H14</f>
        <v>294</v>
      </c>
      <c r="N14">
        <f>M14*0.17</f>
        <v>49.980000000000004</v>
      </c>
      <c r="O14">
        <f>I14*0.15</f>
        <v>0</v>
      </c>
      <c r="P14">
        <f>ROUND(N14+O14,0)</f>
        <v>50</v>
      </c>
    </row>
    <row r="15" spans="1:16" x14ac:dyDescent="0.25">
      <c r="A15" s="12" t="s">
        <v>95</v>
      </c>
      <c r="B15" s="12">
        <v>13</v>
      </c>
      <c r="C15" s="13" t="s">
        <v>96</v>
      </c>
      <c r="D15" s="14">
        <v>92</v>
      </c>
      <c r="E15" s="14">
        <v>98</v>
      </c>
      <c r="F15" s="14">
        <v>98</v>
      </c>
      <c r="G15" s="15"/>
      <c r="H15" s="14"/>
      <c r="I15" s="14"/>
      <c r="J15" s="14"/>
      <c r="M15" s="11">
        <f>D15+E15+F15+G15+H15</f>
        <v>288</v>
      </c>
      <c r="N15">
        <f>M15*0.17</f>
        <v>48.96</v>
      </c>
      <c r="O15">
        <f>I15*0.15</f>
        <v>0</v>
      </c>
      <c r="P15">
        <f>ROUND(N15+O15,0)</f>
        <v>49</v>
      </c>
    </row>
    <row r="16" spans="1:16" x14ac:dyDescent="0.25">
      <c r="A16" s="12" t="s">
        <v>97</v>
      </c>
      <c r="B16" s="12">
        <v>14</v>
      </c>
      <c r="C16" s="13" t="s">
        <v>98</v>
      </c>
      <c r="D16" s="14">
        <v>98</v>
      </c>
      <c r="E16" s="14">
        <v>98</v>
      </c>
      <c r="F16" s="14">
        <v>94</v>
      </c>
      <c r="G16" s="15"/>
      <c r="H16" s="14"/>
      <c r="I16" s="14"/>
      <c r="J16" s="14"/>
      <c r="M16" s="11">
        <f>D16+E16+F16+G16+H16</f>
        <v>290</v>
      </c>
      <c r="N16">
        <f>M16*0.17</f>
        <v>49.300000000000004</v>
      </c>
      <c r="O16">
        <f>I16*0.15</f>
        <v>0</v>
      </c>
      <c r="P16">
        <f>ROUND(N16+O16,0)</f>
        <v>49</v>
      </c>
    </row>
    <row r="17" spans="1:16" x14ac:dyDescent="0.25">
      <c r="A17" s="12" t="s">
        <v>99</v>
      </c>
      <c r="B17" s="12">
        <v>15</v>
      </c>
      <c r="C17" s="13" t="s">
        <v>100</v>
      </c>
      <c r="D17" s="14">
        <v>98</v>
      </c>
      <c r="E17" s="14">
        <v>98</v>
      </c>
      <c r="F17" s="14">
        <v>98</v>
      </c>
      <c r="G17" s="15"/>
      <c r="H17" s="14"/>
      <c r="I17" s="14"/>
      <c r="J17" s="14"/>
      <c r="M17" s="11">
        <f>D17+E17+F17+G17+H17</f>
        <v>294</v>
      </c>
      <c r="N17">
        <f>M17*0.17</f>
        <v>49.980000000000004</v>
      </c>
      <c r="O17">
        <f>I17*0.15</f>
        <v>0</v>
      </c>
      <c r="P17">
        <f>ROUND(N17+O17,0)</f>
        <v>50</v>
      </c>
    </row>
    <row r="18" spans="1:16" x14ac:dyDescent="0.25">
      <c r="A18" s="12" t="s">
        <v>101</v>
      </c>
      <c r="B18" s="12">
        <v>16</v>
      </c>
      <c r="C18" s="13" t="s">
        <v>102</v>
      </c>
      <c r="D18" s="14">
        <v>98</v>
      </c>
      <c r="E18" s="14">
        <v>98</v>
      </c>
      <c r="F18" s="14">
        <v>94</v>
      </c>
      <c r="G18" s="15"/>
      <c r="H18" s="14"/>
      <c r="I18" s="14"/>
      <c r="J18" s="14"/>
      <c r="M18" s="11">
        <f>D18+E18+F18+G18+H18</f>
        <v>290</v>
      </c>
      <c r="N18">
        <f>M18*0.17</f>
        <v>49.300000000000004</v>
      </c>
      <c r="O18">
        <f>I18*0.15</f>
        <v>0</v>
      </c>
      <c r="P18">
        <f>ROUND(N18+O18,0)</f>
        <v>49</v>
      </c>
    </row>
    <row r="19" spans="1:16" x14ac:dyDescent="0.25">
      <c r="A19" s="12" t="s">
        <v>103</v>
      </c>
      <c r="B19" s="12">
        <v>17</v>
      </c>
      <c r="C19" s="13" t="s">
        <v>104</v>
      </c>
      <c r="D19" s="14">
        <v>98</v>
      </c>
      <c r="E19" s="14">
        <v>98</v>
      </c>
      <c r="F19" s="14">
        <v>98</v>
      </c>
      <c r="G19" s="15"/>
      <c r="H19" s="14"/>
      <c r="I19" s="14"/>
      <c r="J19" s="14"/>
      <c r="M19" s="11">
        <f>D19+E19+F19+G19+H19</f>
        <v>294</v>
      </c>
      <c r="N19">
        <f>M19*0.17</f>
        <v>49.980000000000004</v>
      </c>
      <c r="O19">
        <f>I19*0.15</f>
        <v>0</v>
      </c>
      <c r="P19">
        <f>ROUND(N19+O19,0)</f>
        <v>50</v>
      </c>
    </row>
    <row r="20" spans="1:16" x14ac:dyDescent="0.25">
      <c r="A20" s="12" t="s">
        <v>105</v>
      </c>
      <c r="B20" s="12">
        <v>18</v>
      </c>
      <c r="C20" s="13" t="s">
        <v>106</v>
      </c>
      <c r="D20" s="14">
        <v>98</v>
      </c>
      <c r="E20" s="14">
        <v>98</v>
      </c>
      <c r="F20" s="14">
        <v>98</v>
      </c>
      <c r="G20" s="15"/>
      <c r="H20" s="14"/>
      <c r="I20" s="14"/>
      <c r="J20" s="14"/>
      <c r="M20" s="11">
        <f>D20+E20+F20+G20+H20</f>
        <v>294</v>
      </c>
      <c r="N20">
        <f>M20*0.17</f>
        <v>49.980000000000004</v>
      </c>
      <c r="O20">
        <f>I20*0.15</f>
        <v>0</v>
      </c>
      <c r="P20">
        <f>ROUND(N20+O20,0)</f>
        <v>50</v>
      </c>
    </row>
    <row r="21" spans="1:16" x14ac:dyDescent="0.25">
      <c r="A21" s="12" t="s">
        <v>107</v>
      </c>
      <c r="B21" s="12">
        <v>19</v>
      </c>
      <c r="C21" s="13" t="s">
        <v>108</v>
      </c>
      <c r="D21" s="14">
        <v>98</v>
      </c>
      <c r="E21" s="14">
        <v>98</v>
      </c>
      <c r="F21" s="14">
        <v>94</v>
      </c>
      <c r="G21" s="15"/>
      <c r="H21" s="14"/>
      <c r="I21" s="14"/>
      <c r="J21" s="14"/>
      <c r="M21" s="11">
        <f>D21+E21+F21+G21+H21</f>
        <v>290</v>
      </c>
      <c r="N21">
        <f>M21*0.17</f>
        <v>49.300000000000004</v>
      </c>
      <c r="O21">
        <f>I21*0.15</f>
        <v>0</v>
      </c>
      <c r="P21">
        <f>ROUND(N21+O21,0)</f>
        <v>49</v>
      </c>
    </row>
    <row r="22" spans="1:16" x14ac:dyDescent="0.25">
      <c r="A22" s="12" t="s">
        <v>109</v>
      </c>
      <c r="B22" s="12">
        <v>20</v>
      </c>
      <c r="C22" s="13" t="s">
        <v>110</v>
      </c>
      <c r="D22" s="14">
        <v>98</v>
      </c>
      <c r="E22" s="14">
        <v>98</v>
      </c>
      <c r="F22" s="14">
        <v>98</v>
      </c>
      <c r="G22" s="15"/>
      <c r="H22" s="14"/>
      <c r="I22" s="14"/>
      <c r="J22" s="14"/>
      <c r="M22" s="11">
        <f>D22+E22+F22+G22+H22</f>
        <v>294</v>
      </c>
      <c r="N22">
        <f>M22*0.17</f>
        <v>49.980000000000004</v>
      </c>
      <c r="O22">
        <f>I22*0.15</f>
        <v>0</v>
      </c>
      <c r="P22">
        <f>ROUND(N22+O22,0)</f>
        <v>50</v>
      </c>
    </row>
    <row r="23" spans="1:16" x14ac:dyDescent="0.25">
      <c r="A23" s="12" t="s">
        <v>111</v>
      </c>
      <c r="B23" s="12">
        <v>21</v>
      </c>
      <c r="C23" s="13" t="s">
        <v>112</v>
      </c>
      <c r="D23" s="14">
        <v>98</v>
      </c>
      <c r="E23" s="14">
        <v>98</v>
      </c>
      <c r="F23" s="14">
        <v>98</v>
      </c>
      <c r="G23" s="15"/>
      <c r="H23" s="14"/>
      <c r="I23" s="14"/>
      <c r="J23" s="14"/>
      <c r="M23" s="11">
        <f>D23+E23+F23+G23+H23</f>
        <v>294</v>
      </c>
      <c r="N23">
        <f>M23*0.17</f>
        <v>49.980000000000004</v>
      </c>
      <c r="O23">
        <f>I23*0.15</f>
        <v>0</v>
      </c>
      <c r="P23">
        <f>ROUND(N23+O23,0)</f>
        <v>50</v>
      </c>
    </row>
    <row r="24" spans="1:16" x14ac:dyDescent="0.25">
      <c r="A24" s="12" t="s">
        <v>113</v>
      </c>
      <c r="B24" s="12">
        <v>22</v>
      </c>
      <c r="C24" s="13" t="s">
        <v>114</v>
      </c>
      <c r="D24" s="14">
        <v>98</v>
      </c>
      <c r="E24" s="14">
        <v>98</v>
      </c>
      <c r="F24" s="14">
        <v>98</v>
      </c>
      <c r="G24" s="15"/>
      <c r="H24" s="14"/>
      <c r="I24" s="14"/>
      <c r="J24" s="14"/>
      <c r="M24" s="11">
        <f>D24+E24+F24+G24+H24</f>
        <v>294</v>
      </c>
      <c r="N24">
        <f>M24*0.17</f>
        <v>49.980000000000004</v>
      </c>
      <c r="O24">
        <f>I24*0.15</f>
        <v>0</v>
      </c>
      <c r="P24">
        <f>ROUND(N24+O24,0)</f>
        <v>50</v>
      </c>
    </row>
    <row r="25" spans="1:16" x14ac:dyDescent="0.25">
      <c r="A25" s="12" t="s">
        <v>115</v>
      </c>
      <c r="B25" s="12">
        <v>23</v>
      </c>
      <c r="C25" s="13" t="s">
        <v>116</v>
      </c>
      <c r="D25" s="14">
        <v>98</v>
      </c>
      <c r="E25" s="14">
        <v>98</v>
      </c>
      <c r="F25" s="14">
        <v>98</v>
      </c>
      <c r="G25" s="15"/>
      <c r="H25" s="14"/>
      <c r="I25" s="14"/>
      <c r="J25" s="14"/>
      <c r="M25" s="11">
        <f>D25+E25+F25+G25+H25</f>
        <v>294</v>
      </c>
      <c r="N25">
        <f>M25*0.17</f>
        <v>49.980000000000004</v>
      </c>
      <c r="O25">
        <f>I25*0.15</f>
        <v>0</v>
      </c>
      <c r="P25">
        <f>ROUND(N25+O25,0)</f>
        <v>50</v>
      </c>
    </row>
    <row r="26" spans="1:16" x14ac:dyDescent="0.25">
      <c r="A26" s="12" t="s">
        <v>117</v>
      </c>
      <c r="B26" s="12">
        <v>24</v>
      </c>
      <c r="C26" s="13" t="s">
        <v>118</v>
      </c>
      <c r="D26" s="14">
        <v>98</v>
      </c>
      <c r="E26" s="14">
        <v>98</v>
      </c>
      <c r="F26" s="14">
        <v>98</v>
      </c>
      <c r="G26" s="15"/>
      <c r="H26" s="14"/>
      <c r="I26" s="14"/>
      <c r="J26" s="14"/>
      <c r="M26" s="11">
        <f>D26+E26+F26+G26+H26</f>
        <v>294</v>
      </c>
      <c r="N26">
        <f>M26*0.17</f>
        <v>49.980000000000004</v>
      </c>
      <c r="O26">
        <f>I26*0.15</f>
        <v>0</v>
      </c>
      <c r="P26">
        <f>ROUND(N26+O26,0)</f>
        <v>50</v>
      </c>
    </row>
    <row r="27" spans="1:16" x14ac:dyDescent="0.25">
      <c r="A27" s="12" t="s">
        <v>119</v>
      </c>
      <c r="B27" s="12">
        <v>25</v>
      </c>
      <c r="C27" s="13" t="s">
        <v>120</v>
      </c>
      <c r="D27" s="14">
        <v>98</v>
      </c>
      <c r="E27" s="14">
        <v>98</v>
      </c>
      <c r="F27" s="14">
        <v>98</v>
      </c>
      <c r="G27" s="15"/>
      <c r="H27" s="14"/>
      <c r="I27" s="14"/>
      <c r="J27" s="14"/>
      <c r="M27" s="11">
        <f>D27+E27+F27+G27+H27</f>
        <v>294</v>
      </c>
      <c r="N27">
        <f>M27*0.17</f>
        <v>49.980000000000004</v>
      </c>
      <c r="O27">
        <f>I27*0.15</f>
        <v>0</v>
      </c>
      <c r="P27">
        <f>ROUND(N27+O27,0)</f>
        <v>50</v>
      </c>
    </row>
    <row r="28" spans="1:16" x14ac:dyDescent="0.25">
      <c r="A28" s="12" t="s">
        <v>121</v>
      </c>
      <c r="B28" s="12">
        <v>26</v>
      </c>
      <c r="C28" s="13" t="s">
        <v>122</v>
      </c>
      <c r="D28" s="14">
        <v>98</v>
      </c>
      <c r="E28" s="14">
        <v>98</v>
      </c>
      <c r="F28" s="14">
        <v>94</v>
      </c>
      <c r="G28" s="15"/>
      <c r="H28" s="14"/>
      <c r="I28" s="14"/>
      <c r="J28" s="14"/>
      <c r="M28" s="11">
        <f>D28+E28+F28+G28+H28</f>
        <v>290</v>
      </c>
      <c r="N28">
        <f>M28*0.17</f>
        <v>49.300000000000004</v>
      </c>
      <c r="O28">
        <f>I28*0.15</f>
        <v>0</v>
      </c>
      <c r="P28">
        <f>ROUND(N28+O28,0)</f>
        <v>49</v>
      </c>
    </row>
  </sheetData>
  <sheetProtection algorithmName="SHA-512" hashValue="nEM+UjA5pw9CWT+H8OFgsH5JPRYF1jTKYtR9AoAzF3gObKPSxGpKKaTd8VyAVhcTWz27VcRtFw3+Rs8LAHxVrw==" saltValue="PHdrNJYRNtoLBDn5+pq+IQ==" spinCount="100000" sheet="1" objects="1" scenarios="1"/>
  <dataValidations count="26">
    <dataValidation type="whole" allowBlank="1" showInputMessage="1" showErrorMessage="1" errorTitle="Valor fuera de rango" error="Ingrese un valor correcto" sqref="G3" xr:uid="{84D0B492-AE1E-4316-BA26-A56B01ADEBAC}">
      <formula1>0</formula1>
      <formula2>100</formula2>
    </dataValidation>
    <dataValidation type="whole" allowBlank="1" showInputMessage="1" showErrorMessage="1" errorTitle="Valor fuera de rango" error="Ingrese un valor correcto" sqref="G4" xr:uid="{406C31A5-0D2D-4471-818D-F9D040679EE7}">
      <formula1>0</formula1>
      <formula2>100</formula2>
    </dataValidation>
    <dataValidation type="whole" allowBlank="1" showInputMessage="1" showErrorMessage="1" errorTitle="Valor fuera de rango" error="Ingrese un valor correcto" sqref="G5" xr:uid="{85D000FA-9937-4E75-A606-F2C07F8877A0}">
      <formula1>0</formula1>
      <formula2>100</formula2>
    </dataValidation>
    <dataValidation type="whole" allowBlank="1" showInputMessage="1" showErrorMessage="1" errorTitle="Valor fuera de rango" error="Ingrese un valor correcto" sqref="G6" xr:uid="{33D797F8-A536-4C86-9C00-DF7768782385}">
      <formula1>0</formula1>
      <formula2>100</formula2>
    </dataValidation>
    <dataValidation type="whole" allowBlank="1" showInputMessage="1" showErrorMessage="1" errorTitle="Valor fuera de rango" error="Ingrese un valor correcto" sqref="G7" xr:uid="{3C9B05FE-74AA-4FA2-81E4-5B27B63A95EB}">
      <formula1>0</formula1>
      <formula2>100</formula2>
    </dataValidation>
    <dataValidation type="whole" allowBlank="1" showInputMessage="1" showErrorMessage="1" errorTitle="Valor fuera de rango" error="Ingrese un valor correcto" sqref="G8" xr:uid="{5412E567-2728-4765-868E-BD4A8979699B}">
      <formula1>0</formula1>
      <formula2>100</formula2>
    </dataValidation>
    <dataValidation type="whole" allowBlank="1" showInputMessage="1" showErrorMessage="1" errorTitle="Valor fuera de rango" error="Ingrese un valor correcto" sqref="G9" xr:uid="{51ED0E39-AEB7-4E58-B3A7-5724C52D11EA}">
      <formula1>0</formula1>
      <formula2>100</formula2>
    </dataValidation>
    <dataValidation type="whole" allowBlank="1" showInputMessage="1" showErrorMessage="1" errorTitle="Valor fuera de rango" error="Ingrese un valor correcto" sqref="G10" xr:uid="{A142B6F7-2088-4E07-8F3D-6EAC8F236332}">
      <formula1>0</formula1>
      <formula2>100</formula2>
    </dataValidation>
    <dataValidation type="whole" allowBlank="1" showInputMessage="1" showErrorMessage="1" errorTitle="Valor fuera de rango" error="Ingrese un valor correcto" sqref="G11" xr:uid="{6A1347EC-CEDF-4CB3-A44D-D03CCF0AAC47}">
      <formula1>0</formula1>
      <formula2>100</formula2>
    </dataValidation>
    <dataValidation type="whole" allowBlank="1" showInputMessage="1" showErrorMessage="1" errorTitle="Valor fuera de rango" error="Ingrese un valor correcto" sqref="G12" xr:uid="{D417B054-782A-46B1-85C1-B0A4512E48DB}">
      <formula1>0</formula1>
      <formula2>100</formula2>
    </dataValidation>
    <dataValidation type="whole" allowBlank="1" showInputMessage="1" showErrorMessage="1" errorTitle="Valor fuera de rango" error="Ingrese un valor correcto" sqref="G13" xr:uid="{65162C51-8326-4F2F-B81D-0E8C8E181346}">
      <formula1>0</formula1>
      <formula2>100</formula2>
    </dataValidation>
    <dataValidation type="whole" allowBlank="1" showInputMessage="1" showErrorMessage="1" errorTitle="Valor fuera de rango" error="Ingrese un valor correcto" sqref="G14" xr:uid="{296C7650-5772-4043-92D7-5D057DC26CA9}">
      <formula1>0</formula1>
      <formula2>100</formula2>
    </dataValidation>
    <dataValidation type="whole" allowBlank="1" showInputMessage="1" showErrorMessage="1" errorTitle="Valor fuera de rango" error="Ingrese un valor correcto" sqref="G15" xr:uid="{1FEFA853-9B2F-44E0-90F4-336B0DAB1069}">
      <formula1>0</formula1>
      <formula2>100</formula2>
    </dataValidation>
    <dataValidation type="whole" allowBlank="1" showInputMessage="1" showErrorMessage="1" errorTitle="Valor fuera de rango" error="Ingrese un valor correcto" sqref="G16" xr:uid="{4C111D38-E000-4FEE-AD9B-2BE3822B52C6}">
      <formula1>0</formula1>
      <formula2>100</formula2>
    </dataValidation>
    <dataValidation type="whole" allowBlank="1" showInputMessage="1" showErrorMessage="1" errorTitle="Valor fuera de rango" error="Ingrese un valor correcto" sqref="G17" xr:uid="{D7A2CF15-987B-4C73-AA63-A2C073D4AD53}">
      <formula1>0</formula1>
      <formula2>100</formula2>
    </dataValidation>
    <dataValidation type="whole" allowBlank="1" showInputMessage="1" showErrorMessage="1" errorTitle="Valor fuera de rango" error="Ingrese un valor correcto" sqref="G18" xr:uid="{852CB57D-36A5-444F-88DA-4C339B95407C}">
      <formula1>0</formula1>
      <formula2>100</formula2>
    </dataValidation>
    <dataValidation type="whole" allowBlank="1" showInputMessage="1" showErrorMessage="1" errorTitle="Valor fuera de rango" error="Ingrese un valor correcto" sqref="G19" xr:uid="{7321CB7C-CBD9-47E6-9029-EDDF817760E7}">
      <formula1>0</formula1>
      <formula2>100</formula2>
    </dataValidation>
    <dataValidation type="whole" allowBlank="1" showInputMessage="1" showErrorMessage="1" errorTitle="Valor fuera de rango" error="Ingrese un valor correcto" sqref="G20" xr:uid="{717CFC82-C062-408D-96B9-A629D07B9B5F}">
      <formula1>0</formula1>
      <formula2>100</formula2>
    </dataValidation>
    <dataValidation type="whole" allowBlank="1" showInputMessage="1" showErrorMessage="1" errorTitle="Valor fuera de rango" error="Ingrese un valor correcto" sqref="G21" xr:uid="{48D62626-05B2-442A-B26C-462E5D0A6A96}">
      <formula1>0</formula1>
      <formula2>100</formula2>
    </dataValidation>
    <dataValidation type="whole" allowBlank="1" showInputMessage="1" showErrorMessage="1" errorTitle="Valor fuera de rango" error="Ingrese un valor correcto" sqref="G22" xr:uid="{7287EA74-C55E-4DA1-85E1-B180EDB38C0F}">
      <formula1>0</formula1>
      <formula2>100</formula2>
    </dataValidation>
    <dataValidation type="whole" allowBlank="1" showInputMessage="1" showErrorMessage="1" errorTitle="Valor fuera de rango" error="Ingrese un valor correcto" sqref="G23" xr:uid="{088324F4-183C-4BC7-9CBB-D441C08F3F45}">
      <formula1>0</formula1>
      <formula2>100</formula2>
    </dataValidation>
    <dataValidation type="whole" allowBlank="1" showInputMessage="1" showErrorMessage="1" errorTitle="Valor fuera de rango" error="Ingrese un valor correcto" sqref="G24" xr:uid="{CF6C24B8-695D-4AD5-9DE0-145E676BCD3A}">
      <formula1>0</formula1>
      <formula2>100</formula2>
    </dataValidation>
    <dataValidation type="whole" allowBlank="1" showInputMessage="1" showErrorMessage="1" errorTitle="Valor fuera de rango" error="Ingrese un valor correcto" sqref="G25" xr:uid="{61056E7B-B3B3-49E0-BA5A-C7D1A18B81D2}">
      <formula1>0</formula1>
      <formula2>100</formula2>
    </dataValidation>
    <dataValidation type="whole" allowBlank="1" showInputMessage="1" showErrorMessage="1" errorTitle="Valor fuera de rango" error="Ingrese un valor correcto" sqref="G26" xr:uid="{60C856CD-FDE0-4025-B1D2-4147D6CC77C2}">
      <formula1>0</formula1>
      <formula2>100</formula2>
    </dataValidation>
    <dataValidation type="whole" allowBlank="1" showInputMessage="1" showErrorMessage="1" errorTitle="Valor fuera de rango" error="Ingrese un valor correcto" sqref="G27" xr:uid="{20B278C2-6D35-4F11-BEAB-F48CC1245620}">
      <formula1>0</formula1>
      <formula2>100</formula2>
    </dataValidation>
    <dataValidation type="whole" allowBlank="1" showInputMessage="1" showErrorMessage="1" errorTitle="Valor fuera de rango" error="Ingrese un valor correcto" sqref="G28" xr:uid="{35156A8F-1D87-43E3-9DFE-86AE045DC50B}">
      <formula1>0</formula1>
      <formula2>100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4DA6A-26F0-455F-B61B-4B5A51C89D6F}">
  <dimension ref="A1:P29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28515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124</v>
      </c>
      <c r="C1" s="1" t="s">
        <v>125</v>
      </c>
      <c r="D1" s="5" t="s">
        <v>180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126</v>
      </c>
      <c r="B3" s="12">
        <v>1</v>
      </c>
      <c r="C3" s="13" t="s">
        <v>127</v>
      </c>
      <c r="D3" s="14">
        <v>98</v>
      </c>
      <c r="E3" s="14">
        <v>92</v>
      </c>
      <c r="F3" s="14">
        <v>98</v>
      </c>
      <c r="G3" s="15"/>
      <c r="H3" s="14"/>
      <c r="I3" s="14"/>
      <c r="J3" s="14"/>
      <c r="M3" s="11">
        <f>D3+E3+F3+G3+H3</f>
        <v>288</v>
      </c>
      <c r="N3">
        <f>M3*0.17</f>
        <v>48.96</v>
      </c>
      <c r="O3">
        <f>I3*0.15</f>
        <v>0</v>
      </c>
      <c r="P3">
        <f>ROUND(N3+O3,0)</f>
        <v>49</v>
      </c>
    </row>
    <row r="4" spans="1:16" x14ac:dyDescent="0.25">
      <c r="A4" s="12" t="s">
        <v>128</v>
      </c>
      <c r="B4" s="12">
        <v>2</v>
      </c>
      <c r="C4" s="13" t="s">
        <v>129</v>
      </c>
      <c r="D4" s="14">
        <v>98</v>
      </c>
      <c r="E4" s="14">
        <v>94</v>
      </c>
      <c r="F4" s="14">
        <v>98</v>
      </c>
      <c r="G4" s="15"/>
      <c r="H4" s="14"/>
      <c r="I4" s="14"/>
      <c r="J4" s="14"/>
      <c r="M4" s="11">
        <f>D4+E4+F4+G4+H4</f>
        <v>290</v>
      </c>
      <c r="N4">
        <f>M4*0.17</f>
        <v>49.300000000000004</v>
      </c>
      <c r="O4">
        <f>I4*0.15</f>
        <v>0</v>
      </c>
      <c r="P4">
        <f>ROUND(N4+O4,0)</f>
        <v>49</v>
      </c>
    </row>
    <row r="5" spans="1:16" x14ac:dyDescent="0.25">
      <c r="A5" s="12" t="s">
        <v>130</v>
      </c>
      <c r="B5" s="12">
        <v>3</v>
      </c>
      <c r="C5" s="13" t="s">
        <v>131</v>
      </c>
      <c r="D5" s="14">
        <v>98</v>
      </c>
      <c r="E5" s="14">
        <v>98</v>
      </c>
      <c r="F5" s="14">
        <v>98</v>
      </c>
      <c r="G5" s="15"/>
      <c r="H5" s="14"/>
      <c r="I5" s="14"/>
      <c r="J5" s="14"/>
      <c r="M5" s="11">
        <f>D5+E5+F5+G5+H5</f>
        <v>294</v>
      </c>
      <c r="N5">
        <f>M5*0.17</f>
        <v>49.980000000000004</v>
      </c>
      <c r="O5">
        <f>I5*0.15</f>
        <v>0</v>
      </c>
      <c r="P5">
        <f>ROUND(N5+O5,0)</f>
        <v>50</v>
      </c>
    </row>
    <row r="6" spans="1:16" x14ac:dyDescent="0.25">
      <c r="A6" s="12" t="s">
        <v>132</v>
      </c>
      <c r="B6" s="12">
        <v>4</v>
      </c>
      <c r="C6" s="13" t="s">
        <v>133</v>
      </c>
      <c r="D6" s="14">
        <v>98</v>
      </c>
      <c r="E6" s="14">
        <v>98</v>
      </c>
      <c r="F6" s="14">
        <v>98</v>
      </c>
      <c r="G6" s="15"/>
      <c r="H6" s="14"/>
      <c r="I6" s="14"/>
      <c r="J6" s="14"/>
      <c r="M6" s="11">
        <f>D6+E6+F6+G6+H6</f>
        <v>294</v>
      </c>
      <c r="N6">
        <f>M6*0.17</f>
        <v>49.980000000000004</v>
      </c>
      <c r="O6">
        <f>I6*0.15</f>
        <v>0</v>
      </c>
      <c r="P6">
        <f>ROUND(N6+O6,0)</f>
        <v>50</v>
      </c>
    </row>
    <row r="7" spans="1:16" x14ac:dyDescent="0.25">
      <c r="A7" s="12" t="s">
        <v>134</v>
      </c>
      <c r="B7" s="12">
        <v>5</v>
      </c>
      <c r="C7" s="13" t="s">
        <v>135</v>
      </c>
      <c r="D7" s="14">
        <v>98</v>
      </c>
      <c r="E7" s="14">
        <v>98</v>
      </c>
      <c r="F7" s="14">
        <v>98</v>
      </c>
      <c r="G7" s="15"/>
      <c r="H7" s="14"/>
      <c r="I7" s="14"/>
      <c r="J7" s="14"/>
      <c r="M7" s="11">
        <f>D7+E7+F7+G7+H7</f>
        <v>294</v>
      </c>
      <c r="N7">
        <f>M7*0.17</f>
        <v>49.980000000000004</v>
      </c>
      <c r="O7">
        <f>I7*0.15</f>
        <v>0</v>
      </c>
      <c r="P7">
        <f>ROUND(N7+O7,0)</f>
        <v>50</v>
      </c>
    </row>
    <row r="8" spans="1:16" x14ac:dyDescent="0.25">
      <c r="A8" s="12" t="s">
        <v>136</v>
      </c>
      <c r="B8" s="12">
        <v>6</v>
      </c>
      <c r="C8" s="13" t="s">
        <v>137</v>
      </c>
      <c r="D8" s="14">
        <v>98</v>
      </c>
      <c r="E8" s="14">
        <v>98</v>
      </c>
      <c r="F8" s="14">
        <v>98</v>
      </c>
      <c r="G8" s="15"/>
      <c r="H8" s="14"/>
      <c r="I8" s="14"/>
      <c r="J8" s="14"/>
      <c r="M8" s="11">
        <f>D8+E8+F8+G8+H8</f>
        <v>294</v>
      </c>
      <c r="N8">
        <f>M8*0.17</f>
        <v>49.980000000000004</v>
      </c>
      <c r="O8">
        <f>I8*0.15</f>
        <v>0</v>
      </c>
      <c r="P8">
        <f>ROUND(N8+O8,0)</f>
        <v>50</v>
      </c>
    </row>
    <row r="9" spans="1:16" x14ac:dyDescent="0.25">
      <c r="A9" s="12" t="s">
        <v>138</v>
      </c>
      <c r="B9" s="12">
        <v>7</v>
      </c>
      <c r="C9" s="13" t="s">
        <v>139</v>
      </c>
      <c r="D9" s="14"/>
      <c r="E9" s="14">
        <v>94</v>
      </c>
      <c r="F9" s="14">
        <v>98</v>
      </c>
      <c r="G9" s="15"/>
      <c r="H9" s="14"/>
      <c r="I9" s="14"/>
      <c r="J9" s="14"/>
      <c r="M9" s="11">
        <f>D9+E9+F9+G9+H9</f>
        <v>192</v>
      </c>
      <c r="N9">
        <f>M9*0.17</f>
        <v>32.64</v>
      </c>
      <c r="O9">
        <f>I9*0.15</f>
        <v>0</v>
      </c>
      <c r="P9">
        <f>ROUND(N9+O9,0)</f>
        <v>33</v>
      </c>
    </row>
    <row r="10" spans="1:16" x14ac:dyDescent="0.25">
      <c r="A10" s="12" t="s">
        <v>140</v>
      </c>
      <c r="B10" s="12">
        <v>8</v>
      </c>
      <c r="C10" s="13" t="s">
        <v>141</v>
      </c>
      <c r="D10" s="14">
        <v>98</v>
      </c>
      <c r="E10" s="14">
        <v>98</v>
      </c>
      <c r="F10" s="14">
        <v>98</v>
      </c>
      <c r="G10" s="15"/>
      <c r="H10" s="14"/>
      <c r="I10" s="14"/>
      <c r="J10" s="14"/>
      <c r="M10" s="11">
        <f>D10+E10+F10+G10+H10</f>
        <v>294</v>
      </c>
      <c r="N10">
        <f>M10*0.17</f>
        <v>49.980000000000004</v>
      </c>
      <c r="O10">
        <f>I10*0.15</f>
        <v>0</v>
      </c>
      <c r="P10">
        <f>ROUND(N10+O10,0)</f>
        <v>50</v>
      </c>
    </row>
    <row r="11" spans="1:16" x14ac:dyDescent="0.25">
      <c r="A11" s="12" t="s">
        <v>142</v>
      </c>
      <c r="B11" s="12">
        <v>9</v>
      </c>
      <c r="C11" s="13" t="s">
        <v>143</v>
      </c>
      <c r="D11" s="14">
        <v>98</v>
      </c>
      <c r="E11" s="14">
        <v>96</v>
      </c>
      <c r="F11" s="14">
        <v>98</v>
      </c>
      <c r="G11" s="15"/>
      <c r="H11" s="14"/>
      <c r="I11" s="14"/>
      <c r="J11" s="14"/>
      <c r="M11" s="11">
        <f>D11+E11+F11+G11+H11</f>
        <v>292</v>
      </c>
      <c r="N11">
        <f>M11*0.17</f>
        <v>49.64</v>
      </c>
      <c r="O11">
        <f>I11*0.15</f>
        <v>0</v>
      </c>
      <c r="P11">
        <f>ROUND(N11+O11,0)</f>
        <v>50</v>
      </c>
    </row>
    <row r="12" spans="1:16" x14ac:dyDescent="0.25">
      <c r="A12" s="12" t="s">
        <v>144</v>
      </c>
      <c r="B12" s="12">
        <v>10</v>
      </c>
      <c r="C12" s="13" t="s">
        <v>145</v>
      </c>
      <c r="D12" s="14">
        <v>98</v>
      </c>
      <c r="E12" s="14">
        <v>98</v>
      </c>
      <c r="F12" s="14">
        <v>98</v>
      </c>
      <c r="G12" s="15"/>
      <c r="H12" s="14"/>
      <c r="I12" s="14"/>
      <c r="J12" s="14"/>
      <c r="M12" s="11">
        <f>D12+E12+F12+G12+H12</f>
        <v>294</v>
      </c>
      <c r="N12">
        <f>M12*0.17</f>
        <v>49.980000000000004</v>
      </c>
      <c r="O12">
        <f>I12*0.15</f>
        <v>0</v>
      </c>
      <c r="P12">
        <f>ROUND(N12+O12,0)</f>
        <v>50</v>
      </c>
    </row>
    <row r="13" spans="1:16" x14ac:dyDescent="0.25">
      <c r="A13" s="12" t="s">
        <v>146</v>
      </c>
      <c r="B13" s="12">
        <v>11</v>
      </c>
      <c r="C13" s="13" t="s">
        <v>147</v>
      </c>
      <c r="D13" s="14">
        <v>98</v>
      </c>
      <c r="E13" s="14">
        <v>86</v>
      </c>
      <c r="F13" s="14">
        <v>98</v>
      </c>
      <c r="G13" s="15"/>
      <c r="H13" s="14"/>
      <c r="I13" s="14"/>
      <c r="J13" s="14"/>
      <c r="M13" s="11">
        <f>D13+E13+F13+G13+H13</f>
        <v>282</v>
      </c>
      <c r="N13">
        <f>M13*0.17</f>
        <v>47.940000000000005</v>
      </c>
      <c r="O13">
        <f>I13*0.15</f>
        <v>0</v>
      </c>
      <c r="P13">
        <f>ROUND(N13+O13,0)</f>
        <v>48</v>
      </c>
    </row>
    <row r="14" spans="1:16" x14ac:dyDescent="0.25">
      <c r="A14" s="12" t="s">
        <v>148</v>
      </c>
      <c r="B14" s="12">
        <v>12</v>
      </c>
      <c r="C14" s="13" t="s">
        <v>149</v>
      </c>
      <c r="D14" s="14">
        <v>98</v>
      </c>
      <c r="E14" s="14">
        <v>98</v>
      </c>
      <c r="F14" s="14">
        <v>98</v>
      </c>
      <c r="G14" s="15"/>
      <c r="H14" s="14"/>
      <c r="I14" s="14"/>
      <c r="J14" s="14"/>
      <c r="M14" s="11">
        <f>D14+E14+F14+G14+H14</f>
        <v>294</v>
      </c>
      <c r="N14">
        <f>M14*0.17</f>
        <v>49.980000000000004</v>
      </c>
      <c r="O14">
        <f>I14*0.15</f>
        <v>0</v>
      </c>
      <c r="P14">
        <f>ROUND(N14+O14,0)</f>
        <v>50</v>
      </c>
    </row>
    <row r="15" spans="1:16" x14ac:dyDescent="0.25">
      <c r="A15" s="12" t="s">
        <v>150</v>
      </c>
      <c r="B15" s="12">
        <v>13</v>
      </c>
      <c r="C15" s="13" t="s">
        <v>151</v>
      </c>
      <c r="D15" s="14">
        <v>98</v>
      </c>
      <c r="E15" s="14">
        <v>92</v>
      </c>
      <c r="F15" s="14">
        <v>98</v>
      </c>
      <c r="G15" s="15"/>
      <c r="H15" s="14"/>
      <c r="I15" s="14"/>
      <c r="J15" s="14"/>
      <c r="M15" s="11">
        <f>D15+E15+F15+G15+H15</f>
        <v>288</v>
      </c>
      <c r="N15">
        <f>M15*0.17</f>
        <v>48.96</v>
      </c>
      <c r="O15">
        <f>I15*0.15</f>
        <v>0</v>
      </c>
      <c r="P15">
        <f>ROUND(N15+O15,0)</f>
        <v>49</v>
      </c>
    </row>
    <row r="16" spans="1:16" x14ac:dyDescent="0.25">
      <c r="A16" s="12" t="s">
        <v>152</v>
      </c>
      <c r="B16" s="12">
        <v>14</v>
      </c>
      <c r="C16" s="13" t="s">
        <v>153</v>
      </c>
      <c r="D16" s="14">
        <v>98</v>
      </c>
      <c r="E16" s="14">
        <v>98</v>
      </c>
      <c r="F16" s="14">
        <v>98</v>
      </c>
      <c r="G16" s="15"/>
      <c r="H16" s="14"/>
      <c r="I16" s="14"/>
      <c r="J16" s="14"/>
      <c r="M16" s="11">
        <f>D16+E16+F16+G16+H16</f>
        <v>294</v>
      </c>
      <c r="N16">
        <f>M16*0.17</f>
        <v>49.980000000000004</v>
      </c>
      <c r="O16">
        <f>I16*0.15</f>
        <v>0</v>
      </c>
      <c r="P16">
        <f>ROUND(N16+O16,0)</f>
        <v>50</v>
      </c>
    </row>
    <row r="17" spans="1:16" x14ac:dyDescent="0.25">
      <c r="A17" s="12" t="s">
        <v>154</v>
      </c>
      <c r="B17" s="12">
        <v>15</v>
      </c>
      <c r="C17" s="13" t="s">
        <v>155</v>
      </c>
      <c r="D17" s="14">
        <v>96</v>
      </c>
      <c r="E17" s="14">
        <v>96</v>
      </c>
      <c r="F17" s="14">
        <v>98</v>
      </c>
      <c r="G17" s="15"/>
      <c r="H17" s="14"/>
      <c r="I17" s="14"/>
      <c r="J17" s="14"/>
      <c r="M17" s="11">
        <f>D17+E17+F17+G17+H17</f>
        <v>290</v>
      </c>
      <c r="N17">
        <f>M17*0.17</f>
        <v>49.300000000000004</v>
      </c>
      <c r="O17">
        <f>I17*0.15</f>
        <v>0</v>
      </c>
      <c r="P17">
        <f>ROUND(N17+O17,0)</f>
        <v>49</v>
      </c>
    </row>
    <row r="18" spans="1:16" x14ac:dyDescent="0.25">
      <c r="A18" s="12" t="s">
        <v>156</v>
      </c>
      <c r="B18" s="12">
        <v>16</v>
      </c>
      <c r="C18" s="13" t="s">
        <v>157</v>
      </c>
      <c r="D18" s="14">
        <v>98</v>
      </c>
      <c r="E18" s="14">
        <v>98</v>
      </c>
      <c r="F18" s="14">
        <v>98</v>
      </c>
      <c r="G18" s="15"/>
      <c r="H18" s="14"/>
      <c r="I18" s="14"/>
      <c r="J18" s="14"/>
      <c r="M18" s="11">
        <f>D18+E18+F18+G18+H18</f>
        <v>294</v>
      </c>
      <c r="N18">
        <f>M18*0.17</f>
        <v>49.980000000000004</v>
      </c>
      <c r="O18">
        <f>I18*0.15</f>
        <v>0</v>
      </c>
      <c r="P18">
        <f>ROUND(N18+O18,0)</f>
        <v>50</v>
      </c>
    </row>
    <row r="19" spans="1:16" x14ac:dyDescent="0.25">
      <c r="A19" s="12" t="s">
        <v>158</v>
      </c>
      <c r="B19" s="12">
        <v>17</v>
      </c>
      <c r="C19" s="13" t="s">
        <v>159</v>
      </c>
      <c r="D19" s="14">
        <v>98</v>
      </c>
      <c r="E19" s="14">
        <v>98</v>
      </c>
      <c r="F19" s="14">
        <v>98</v>
      </c>
      <c r="G19" s="15"/>
      <c r="H19" s="14"/>
      <c r="I19" s="14"/>
      <c r="J19" s="14"/>
      <c r="M19" s="11">
        <f>D19+E19+F19+G19+H19</f>
        <v>294</v>
      </c>
      <c r="N19">
        <f>M19*0.17</f>
        <v>49.980000000000004</v>
      </c>
      <c r="O19">
        <f>I19*0.15</f>
        <v>0</v>
      </c>
      <c r="P19">
        <f>ROUND(N19+O19,0)</f>
        <v>50</v>
      </c>
    </row>
    <row r="20" spans="1:16" x14ac:dyDescent="0.25">
      <c r="A20" s="12" t="s">
        <v>160</v>
      </c>
      <c r="B20" s="12">
        <v>18</v>
      </c>
      <c r="C20" s="13" t="s">
        <v>161</v>
      </c>
      <c r="D20" s="14">
        <v>96</v>
      </c>
      <c r="E20" s="14">
        <v>96</v>
      </c>
      <c r="F20" s="14">
        <v>98</v>
      </c>
      <c r="G20" s="15"/>
      <c r="H20" s="14"/>
      <c r="I20" s="14"/>
      <c r="J20" s="14"/>
      <c r="M20" s="11">
        <f>D20+E20+F20+G20+H20</f>
        <v>290</v>
      </c>
      <c r="N20">
        <f>M20*0.17</f>
        <v>49.300000000000004</v>
      </c>
      <c r="O20">
        <f>I20*0.15</f>
        <v>0</v>
      </c>
      <c r="P20">
        <f>ROUND(N20+O20,0)</f>
        <v>49</v>
      </c>
    </row>
    <row r="21" spans="1:16" x14ac:dyDescent="0.25">
      <c r="A21" s="12" t="s">
        <v>162</v>
      </c>
      <c r="B21" s="12">
        <v>19</v>
      </c>
      <c r="C21" s="13" t="s">
        <v>163</v>
      </c>
      <c r="D21" s="14">
        <v>98</v>
      </c>
      <c r="E21" s="14">
        <v>98</v>
      </c>
      <c r="F21" s="14">
        <v>98</v>
      </c>
      <c r="G21" s="15"/>
      <c r="H21" s="14"/>
      <c r="I21" s="14"/>
      <c r="J21" s="14"/>
      <c r="M21" s="11">
        <f>D21+E21+F21+G21+H21</f>
        <v>294</v>
      </c>
      <c r="N21">
        <f>M21*0.17</f>
        <v>49.980000000000004</v>
      </c>
      <c r="O21">
        <f>I21*0.15</f>
        <v>0</v>
      </c>
      <c r="P21">
        <f>ROUND(N21+O21,0)</f>
        <v>50</v>
      </c>
    </row>
    <row r="22" spans="1:16" x14ac:dyDescent="0.25">
      <c r="A22" s="12" t="s">
        <v>164</v>
      </c>
      <c r="B22" s="12">
        <v>20</v>
      </c>
      <c r="C22" s="13" t="s">
        <v>165</v>
      </c>
      <c r="D22" s="14">
        <v>98</v>
      </c>
      <c r="E22" s="14">
        <v>96</v>
      </c>
      <c r="F22" s="14">
        <v>98</v>
      </c>
      <c r="G22" s="15"/>
      <c r="H22" s="14"/>
      <c r="I22" s="14"/>
      <c r="J22" s="14"/>
      <c r="M22" s="11">
        <f>D22+E22+F22+G22+H22</f>
        <v>292</v>
      </c>
      <c r="N22">
        <f>M22*0.17</f>
        <v>49.64</v>
      </c>
      <c r="O22">
        <f>I22*0.15</f>
        <v>0</v>
      </c>
      <c r="P22">
        <f>ROUND(N22+O22,0)</f>
        <v>50</v>
      </c>
    </row>
    <row r="23" spans="1:16" x14ac:dyDescent="0.25">
      <c r="A23" s="12" t="s">
        <v>166</v>
      </c>
      <c r="B23" s="12">
        <v>21</v>
      </c>
      <c r="C23" s="13" t="s">
        <v>167</v>
      </c>
      <c r="D23" s="14">
        <v>98</v>
      </c>
      <c r="E23" s="14">
        <v>96</v>
      </c>
      <c r="F23" s="14">
        <v>98</v>
      </c>
      <c r="G23" s="15"/>
      <c r="H23" s="14"/>
      <c r="I23" s="14"/>
      <c r="J23" s="14"/>
      <c r="M23" s="11">
        <f>D23+E23+F23+G23+H23</f>
        <v>292</v>
      </c>
      <c r="N23">
        <f>M23*0.17</f>
        <v>49.64</v>
      </c>
      <c r="O23">
        <f>I23*0.15</f>
        <v>0</v>
      </c>
      <c r="P23">
        <f>ROUND(N23+O23,0)</f>
        <v>50</v>
      </c>
    </row>
    <row r="24" spans="1:16" x14ac:dyDescent="0.25">
      <c r="A24" s="12" t="s">
        <v>168</v>
      </c>
      <c r="B24" s="12">
        <v>22</v>
      </c>
      <c r="C24" s="13" t="s">
        <v>169</v>
      </c>
      <c r="D24" s="14">
        <v>98</v>
      </c>
      <c r="E24" s="14">
        <v>94</v>
      </c>
      <c r="F24" s="14">
        <v>98</v>
      </c>
      <c r="G24" s="15"/>
      <c r="H24" s="14"/>
      <c r="I24" s="14"/>
      <c r="J24" s="14"/>
      <c r="M24" s="11">
        <f>D24+E24+F24+G24+H24</f>
        <v>290</v>
      </c>
      <c r="N24">
        <f>M24*0.17</f>
        <v>49.300000000000004</v>
      </c>
      <c r="O24">
        <f>I24*0.15</f>
        <v>0</v>
      </c>
      <c r="P24">
        <f>ROUND(N24+O24,0)</f>
        <v>49</v>
      </c>
    </row>
    <row r="25" spans="1:16" x14ac:dyDescent="0.25">
      <c r="A25" s="12" t="s">
        <v>170</v>
      </c>
      <c r="B25" s="12">
        <v>23</v>
      </c>
      <c r="C25" s="13" t="s">
        <v>171</v>
      </c>
      <c r="D25" s="14">
        <v>96</v>
      </c>
      <c r="E25" s="14">
        <v>98</v>
      </c>
      <c r="F25" s="14">
        <v>98</v>
      </c>
      <c r="G25" s="15"/>
      <c r="H25" s="14"/>
      <c r="I25" s="14"/>
      <c r="J25" s="14"/>
      <c r="M25" s="11">
        <f>D25+E25+F25+G25+H25</f>
        <v>292</v>
      </c>
      <c r="N25">
        <f>M25*0.17</f>
        <v>49.64</v>
      </c>
      <c r="O25">
        <f>I25*0.15</f>
        <v>0</v>
      </c>
      <c r="P25">
        <f>ROUND(N25+O25,0)</f>
        <v>50</v>
      </c>
    </row>
    <row r="26" spans="1:16" x14ac:dyDescent="0.25">
      <c r="A26" s="12" t="s">
        <v>172</v>
      </c>
      <c r="B26" s="12">
        <v>24</v>
      </c>
      <c r="C26" s="13" t="s">
        <v>173</v>
      </c>
      <c r="D26" s="14">
        <v>98</v>
      </c>
      <c r="E26" s="14">
        <v>98</v>
      </c>
      <c r="F26" s="14">
        <v>98</v>
      </c>
      <c r="G26" s="15"/>
      <c r="H26" s="14"/>
      <c r="I26" s="14"/>
      <c r="J26" s="14"/>
      <c r="M26" s="11">
        <f>D26+E26+F26+G26+H26</f>
        <v>294</v>
      </c>
      <c r="N26">
        <f>M26*0.17</f>
        <v>49.980000000000004</v>
      </c>
      <c r="O26">
        <f>I26*0.15</f>
        <v>0</v>
      </c>
      <c r="P26">
        <f>ROUND(N26+O26,0)</f>
        <v>50</v>
      </c>
    </row>
    <row r="27" spans="1:16" x14ac:dyDescent="0.25">
      <c r="A27" s="12" t="s">
        <v>174</v>
      </c>
      <c r="B27" s="12">
        <v>25</v>
      </c>
      <c r="C27" s="13" t="s">
        <v>175</v>
      </c>
      <c r="D27" s="14">
        <v>98</v>
      </c>
      <c r="E27" s="14">
        <v>98</v>
      </c>
      <c r="F27" s="14">
        <v>98</v>
      </c>
      <c r="G27" s="15"/>
      <c r="H27" s="14"/>
      <c r="I27" s="14"/>
      <c r="J27" s="14"/>
      <c r="M27" s="11">
        <f>D27+E27+F27+G27+H27</f>
        <v>294</v>
      </c>
      <c r="N27">
        <f>M27*0.17</f>
        <v>49.980000000000004</v>
      </c>
      <c r="O27">
        <f>I27*0.15</f>
        <v>0</v>
      </c>
      <c r="P27">
        <f>ROUND(N27+O27,0)</f>
        <v>50</v>
      </c>
    </row>
    <row r="28" spans="1:16" x14ac:dyDescent="0.25">
      <c r="A28" s="12" t="s">
        <v>176</v>
      </c>
      <c r="B28" s="12">
        <v>26</v>
      </c>
      <c r="C28" s="13" t="s">
        <v>177</v>
      </c>
      <c r="D28" s="14">
        <v>98</v>
      </c>
      <c r="E28" s="14">
        <v>96</v>
      </c>
      <c r="F28" s="14">
        <v>98</v>
      </c>
      <c r="G28" s="15"/>
      <c r="H28" s="14"/>
      <c r="I28" s="14"/>
      <c r="J28" s="14"/>
      <c r="M28" s="11">
        <f>D28+E28+F28+G28+H28</f>
        <v>292</v>
      </c>
      <c r="N28">
        <f>M28*0.17</f>
        <v>49.64</v>
      </c>
      <c r="O28">
        <f>I28*0.15</f>
        <v>0</v>
      </c>
      <c r="P28">
        <f>ROUND(N28+O28,0)</f>
        <v>50</v>
      </c>
    </row>
    <row r="29" spans="1:16" x14ac:dyDescent="0.25">
      <c r="A29" s="12" t="s">
        <v>178</v>
      </c>
      <c r="B29" s="12">
        <v>27</v>
      </c>
      <c r="C29" s="13" t="s">
        <v>179</v>
      </c>
      <c r="D29" s="14">
        <v>96</v>
      </c>
      <c r="E29" s="14">
        <v>98</v>
      </c>
      <c r="F29" s="14">
        <v>98</v>
      </c>
      <c r="G29" s="15"/>
      <c r="H29" s="14"/>
      <c r="I29" s="14"/>
      <c r="J29" s="14"/>
      <c r="M29" s="11">
        <f>D29+E29+F29+G29+H29</f>
        <v>292</v>
      </c>
      <c r="N29">
        <f>M29*0.17</f>
        <v>49.64</v>
      </c>
      <c r="O29">
        <f>I29*0.15</f>
        <v>0</v>
      </c>
      <c r="P29">
        <f>ROUND(N29+O29,0)</f>
        <v>50</v>
      </c>
    </row>
  </sheetData>
  <sheetProtection algorithmName="SHA-512" hashValue="D2/3XbTEKIWEVMw+oEZsD02L6P4OybJCqdpstWqgax1wHsaFjEJlVnI+pmwhSQkoamqrIQVwkku8fotJMpi4SA==" saltValue="0RkYGZuV1DJr3ZwwXQw1ow==" spinCount="100000" sheet="1" objects="1" scenarios="1"/>
  <dataValidations count="27">
    <dataValidation type="whole" allowBlank="1" showInputMessage="1" showErrorMessage="1" errorTitle="Valor fuera de rango" error="Ingrese un valor correcto" sqref="G3" xr:uid="{F4039964-5F5D-401A-8C0E-574AFA53352B}">
      <formula1>0</formula1>
      <formula2>100</formula2>
    </dataValidation>
    <dataValidation type="whole" allowBlank="1" showInputMessage="1" showErrorMessage="1" errorTitle="Valor fuera de rango" error="Ingrese un valor correcto" sqref="G4" xr:uid="{4E035F95-0B68-40DF-97DC-F4AF54001636}">
      <formula1>0</formula1>
      <formula2>100</formula2>
    </dataValidation>
    <dataValidation type="whole" allowBlank="1" showInputMessage="1" showErrorMessage="1" errorTitle="Valor fuera de rango" error="Ingrese un valor correcto" sqref="G5" xr:uid="{52CF6054-A39C-456C-8FC2-E85F9D44B82A}">
      <formula1>0</formula1>
      <formula2>100</formula2>
    </dataValidation>
    <dataValidation type="whole" allowBlank="1" showInputMessage="1" showErrorMessage="1" errorTitle="Valor fuera de rango" error="Ingrese un valor correcto" sqref="G6" xr:uid="{9F3DA8FD-05DC-4E48-8983-CFFA52407F7C}">
      <formula1>0</formula1>
      <formula2>100</formula2>
    </dataValidation>
    <dataValidation type="whole" allowBlank="1" showInputMessage="1" showErrorMessage="1" errorTitle="Valor fuera de rango" error="Ingrese un valor correcto" sqref="G7" xr:uid="{44CA7716-7821-49BB-A7F8-D03B0D7F5C19}">
      <formula1>0</formula1>
      <formula2>100</formula2>
    </dataValidation>
    <dataValidation type="whole" allowBlank="1" showInputMessage="1" showErrorMessage="1" errorTitle="Valor fuera de rango" error="Ingrese un valor correcto" sqref="G8" xr:uid="{8AE39AD6-BEAD-4E7E-A57D-2E6C3BA4BDB9}">
      <formula1>0</formula1>
      <formula2>100</formula2>
    </dataValidation>
    <dataValidation type="whole" allowBlank="1" showInputMessage="1" showErrorMessage="1" errorTitle="Valor fuera de rango" error="Ingrese un valor correcto" sqref="G9" xr:uid="{876CAFAD-A6FD-44E7-B3EB-5CDD075B6CBC}">
      <formula1>0</formula1>
      <formula2>100</formula2>
    </dataValidation>
    <dataValidation type="whole" allowBlank="1" showInputMessage="1" showErrorMessage="1" errorTitle="Valor fuera de rango" error="Ingrese un valor correcto" sqref="G10" xr:uid="{B0E6F2B7-B4B0-435E-8DE9-D25E97A822C4}">
      <formula1>0</formula1>
      <formula2>100</formula2>
    </dataValidation>
    <dataValidation type="whole" allowBlank="1" showInputMessage="1" showErrorMessage="1" errorTitle="Valor fuera de rango" error="Ingrese un valor correcto" sqref="G11" xr:uid="{9566BE48-43C0-487F-87CE-F56C63560441}">
      <formula1>0</formula1>
      <formula2>100</formula2>
    </dataValidation>
    <dataValidation type="whole" allowBlank="1" showInputMessage="1" showErrorMessage="1" errorTitle="Valor fuera de rango" error="Ingrese un valor correcto" sqref="G12" xr:uid="{C696C8A7-5164-4BAC-A2B1-775F9EDD78F1}">
      <formula1>0</formula1>
      <formula2>100</formula2>
    </dataValidation>
    <dataValidation type="whole" allowBlank="1" showInputMessage="1" showErrorMessage="1" errorTitle="Valor fuera de rango" error="Ingrese un valor correcto" sqref="G13" xr:uid="{D9305886-B6A6-4294-A64D-DF0291C5EC9E}">
      <formula1>0</formula1>
      <formula2>100</formula2>
    </dataValidation>
    <dataValidation type="whole" allowBlank="1" showInputMessage="1" showErrorMessage="1" errorTitle="Valor fuera de rango" error="Ingrese un valor correcto" sqref="G14" xr:uid="{3079C31C-603F-47D1-BDA9-9D4DC81BA668}">
      <formula1>0</formula1>
      <formula2>100</formula2>
    </dataValidation>
    <dataValidation type="whole" allowBlank="1" showInputMessage="1" showErrorMessage="1" errorTitle="Valor fuera de rango" error="Ingrese un valor correcto" sqref="G15" xr:uid="{67E206B4-ED2D-4CB0-8569-52C6266294D1}">
      <formula1>0</formula1>
      <formula2>100</formula2>
    </dataValidation>
    <dataValidation type="whole" allowBlank="1" showInputMessage="1" showErrorMessage="1" errorTitle="Valor fuera de rango" error="Ingrese un valor correcto" sqref="G16" xr:uid="{8E220B71-143A-4EBF-8CF9-EB7522445A9C}">
      <formula1>0</formula1>
      <formula2>100</formula2>
    </dataValidation>
    <dataValidation type="whole" allowBlank="1" showInputMessage="1" showErrorMessage="1" errorTitle="Valor fuera de rango" error="Ingrese un valor correcto" sqref="G17" xr:uid="{5A6249FF-8C3A-4824-8E39-B3CC55807FDF}">
      <formula1>0</formula1>
      <formula2>100</formula2>
    </dataValidation>
    <dataValidation type="whole" allowBlank="1" showInputMessage="1" showErrorMessage="1" errorTitle="Valor fuera de rango" error="Ingrese un valor correcto" sqref="G18" xr:uid="{E3C62197-0557-4F37-801F-C03785F1DF90}">
      <formula1>0</formula1>
      <formula2>100</formula2>
    </dataValidation>
    <dataValidation type="whole" allowBlank="1" showInputMessage="1" showErrorMessage="1" errorTitle="Valor fuera de rango" error="Ingrese un valor correcto" sqref="G19" xr:uid="{E6CDF003-D228-46D7-810D-3597CD7D5743}">
      <formula1>0</formula1>
      <formula2>100</formula2>
    </dataValidation>
    <dataValidation type="whole" allowBlank="1" showInputMessage="1" showErrorMessage="1" errorTitle="Valor fuera de rango" error="Ingrese un valor correcto" sqref="G20" xr:uid="{E49CEEA5-CE11-463C-817B-954F8EF9C352}">
      <formula1>0</formula1>
      <formula2>100</formula2>
    </dataValidation>
    <dataValidation type="whole" allowBlank="1" showInputMessage="1" showErrorMessage="1" errorTitle="Valor fuera de rango" error="Ingrese un valor correcto" sqref="G21" xr:uid="{26BD449B-B6CA-409E-ADB2-E769FA0529C9}">
      <formula1>0</formula1>
      <formula2>100</formula2>
    </dataValidation>
    <dataValidation type="whole" allowBlank="1" showInputMessage="1" showErrorMessage="1" errorTitle="Valor fuera de rango" error="Ingrese un valor correcto" sqref="G22" xr:uid="{A736D377-5265-4768-98B4-44808A6C27E9}">
      <formula1>0</formula1>
      <formula2>100</formula2>
    </dataValidation>
    <dataValidation type="whole" allowBlank="1" showInputMessage="1" showErrorMessage="1" errorTitle="Valor fuera de rango" error="Ingrese un valor correcto" sqref="G23" xr:uid="{BB624302-92CF-472D-BAE1-67CCED14ACC0}">
      <formula1>0</formula1>
      <formula2>100</formula2>
    </dataValidation>
    <dataValidation type="whole" allowBlank="1" showInputMessage="1" showErrorMessage="1" errorTitle="Valor fuera de rango" error="Ingrese un valor correcto" sqref="G24" xr:uid="{2B0DD92F-CF67-4045-A280-4F0A22FC25D3}">
      <formula1>0</formula1>
      <formula2>100</formula2>
    </dataValidation>
    <dataValidation type="whole" allowBlank="1" showInputMessage="1" showErrorMessage="1" errorTitle="Valor fuera de rango" error="Ingrese un valor correcto" sqref="G25" xr:uid="{2ADB8623-887B-436C-B752-74CE72F1B82F}">
      <formula1>0</formula1>
      <formula2>100</formula2>
    </dataValidation>
    <dataValidation type="whole" allowBlank="1" showInputMessage="1" showErrorMessage="1" errorTitle="Valor fuera de rango" error="Ingrese un valor correcto" sqref="G26" xr:uid="{9AF90186-B892-4FB4-902B-90490E7F8AE5}">
      <formula1>0</formula1>
      <formula2>100</formula2>
    </dataValidation>
    <dataValidation type="whole" allowBlank="1" showInputMessage="1" showErrorMessage="1" errorTitle="Valor fuera de rango" error="Ingrese un valor correcto" sqref="G27" xr:uid="{54B6FD9E-7FB2-4044-8044-5CBD6F88FA08}">
      <formula1>0</formula1>
      <formula2>100</formula2>
    </dataValidation>
    <dataValidation type="whole" allowBlank="1" showInputMessage="1" showErrorMessage="1" errorTitle="Valor fuera de rango" error="Ingrese un valor correcto" sqref="G28" xr:uid="{E47CD39D-3675-4C7C-8DB7-374172AF9369}">
      <formula1>0</formula1>
      <formula2>100</formula2>
    </dataValidation>
    <dataValidation type="whole" allowBlank="1" showInputMessage="1" showErrorMessage="1" errorTitle="Valor fuera de rango" error="Ingrese un valor correcto" sqref="G29" xr:uid="{7886F7F0-08D3-42DE-A638-91005D30F613}">
      <formula1>0</formula1>
      <formula2>100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0D87A-35F5-4CF4-9860-0516651A48A6}">
  <dimension ref="A1:P29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42578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181</v>
      </c>
      <c r="C1" s="1" t="s">
        <v>182</v>
      </c>
      <c r="D1" s="5" t="s">
        <v>237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183</v>
      </c>
      <c r="B3" s="12">
        <v>1</v>
      </c>
      <c r="C3" s="13" t="s">
        <v>184</v>
      </c>
      <c r="D3" s="14">
        <v>98</v>
      </c>
      <c r="E3" s="14">
        <v>98</v>
      </c>
      <c r="F3" s="14">
        <v>98</v>
      </c>
      <c r="G3" s="15"/>
      <c r="H3" s="14"/>
      <c r="I3" s="14"/>
      <c r="J3" s="14"/>
      <c r="M3" s="11">
        <f>D3+E3+F3+G3+H3</f>
        <v>294</v>
      </c>
      <c r="N3">
        <f>M3*0.17</f>
        <v>49.980000000000004</v>
      </c>
      <c r="O3">
        <f>I3*0.15</f>
        <v>0</v>
      </c>
      <c r="P3">
        <f>ROUND(N3+O3,0)</f>
        <v>50</v>
      </c>
    </row>
    <row r="4" spans="1:16" x14ac:dyDescent="0.25">
      <c r="A4" s="12" t="s">
        <v>185</v>
      </c>
      <c r="B4" s="12">
        <v>2</v>
      </c>
      <c r="C4" s="13" t="s">
        <v>186</v>
      </c>
      <c r="D4" s="14">
        <v>98</v>
      </c>
      <c r="E4" s="14">
        <v>98</v>
      </c>
      <c r="F4" s="14">
        <v>98</v>
      </c>
      <c r="G4" s="15"/>
      <c r="H4" s="14"/>
      <c r="I4" s="14"/>
      <c r="J4" s="14"/>
      <c r="M4" s="11">
        <f>D4+E4+F4+G4+H4</f>
        <v>294</v>
      </c>
      <c r="N4">
        <f>M4*0.17</f>
        <v>49.980000000000004</v>
      </c>
      <c r="O4">
        <f>I4*0.15</f>
        <v>0</v>
      </c>
      <c r="P4">
        <f>ROUND(N4+O4,0)</f>
        <v>50</v>
      </c>
    </row>
    <row r="5" spans="1:16" x14ac:dyDescent="0.25">
      <c r="A5" s="12" t="s">
        <v>187</v>
      </c>
      <c r="B5" s="12">
        <v>3</v>
      </c>
      <c r="C5" s="13" t="s">
        <v>188</v>
      </c>
      <c r="D5" s="14">
        <v>98</v>
      </c>
      <c r="E5" s="14">
        <v>98</v>
      </c>
      <c r="F5" s="14">
        <v>98</v>
      </c>
      <c r="G5" s="15"/>
      <c r="H5" s="14"/>
      <c r="I5" s="14"/>
      <c r="J5" s="14"/>
      <c r="M5" s="11">
        <f>D5+E5+F5+G5+H5</f>
        <v>294</v>
      </c>
      <c r="N5">
        <f>M5*0.17</f>
        <v>49.980000000000004</v>
      </c>
      <c r="O5">
        <f>I5*0.15</f>
        <v>0</v>
      </c>
      <c r="P5">
        <f>ROUND(N5+O5,0)</f>
        <v>50</v>
      </c>
    </row>
    <row r="6" spans="1:16" x14ac:dyDescent="0.25">
      <c r="A6" s="12" t="s">
        <v>189</v>
      </c>
      <c r="B6" s="12">
        <v>4</v>
      </c>
      <c r="C6" s="13" t="s">
        <v>190</v>
      </c>
      <c r="D6" s="14">
        <v>98</v>
      </c>
      <c r="E6" s="14">
        <v>98</v>
      </c>
      <c r="F6" s="14">
        <v>98</v>
      </c>
      <c r="G6" s="15"/>
      <c r="H6" s="14"/>
      <c r="I6" s="14"/>
      <c r="J6" s="14"/>
      <c r="M6" s="11">
        <f>D6+E6+F6+G6+H6</f>
        <v>294</v>
      </c>
      <c r="N6">
        <f>M6*0.17</f>
        <v>49.980000000000004</v>
      </c>
      <c r="O6">
        <f>I6*0.15</f>
        <v>0</v>
      </c>
      <c r="P6">
        <f>ROUND(N6+O6,0)</f>
        <v>50</v>
      </c>
    </row>
    <row r="7" spans="1:16" x14ac:dyDescent="0.25">
      <c r="A7" s="12" t="s">
        <v>191</v>
      </c>
      <c r="B7" s="12">
        <v>5</v>
      </c>
      <c r="C7" s="13" t="s">
        <v>192</v>
      </c>
      <c r="D7" s="14">
        <v>98</v>
      </c>
      <c r="E7" s="14">
        <v>96</v>
      </c>
      <c r="F7" s="14">
        <v>98</v>
      </c>
      <c r="G7" s="15"/>
      <c r="H7" s="14"/>
      <c r="I7" s="14"/>
      <c r="J7" s="14"/>
      <c r="M7" s="11">
        <f>D7+E7+F7+G7+H7</f>
        <v>292</v>
      </c>
      <c r="N7">
        <f>M7*0.17</f>
        <v>49.64</v>
      </c>
      <c r="O7">
        <f>I7*0.15</f>
        <v>0</v>
      </c>
      <c r="P7">
        <f>ROUND(N7+O7,0)</f>
        <v>50</v>
      </c>
    </row>
    <row r="8" spans="1:16" x14ac:dyDescent="0.25">
      <c r="A8" s="12" t="s">
        <v>193</v>
      </c>
      <c r="B8" s="12">
        <v>6</v>
      </c>
      <c r="C8" s="13" t="s">
        <v>194</v>
      </c>
      <c r="D8" s="14">
        <v>98</v>
      </c>
      <c r="E8" s="14">
        <v>96</v>
      </c>
      <c r="F8" s="14">
        <v>98</v>
      </c>
      <c r="G8" s="15"/>
      <c r="H8" s="14"/>
      <c r="I8" s="14"/>
      <c r="J8" s="14"/>
      <c r="M8" s="11">
        <f>D8+E8+F8+G8+H8</f>
        <v>292</v>
      </c>
      <c r="N8">
        <f>M8*0.17</f>
        <v>49.64</v>
      </c>
      <c r="O8">
        <f>I8*0.15</f>
        <v>0</v>
      </c>
      <c r="P8">
        <f>ROUND(N8+O8,0)</f>
        <v>50</v>
      </c>
    </row>
    <row r="9" spans="1:16" x14ac:dyDescent="0.25">
      <c r="A9" s="12" t="s">
        <v>195</v>
      </c>
      <c r="B9" s="12">
        <v>7</v>
      </c>
      <c r="C9" s="13" t="s">
        <v>196</v>
      </c>
      <c r="D9" s="14">
        <v>98</v>
      </c>
      <c r="E9" s="14">
        <v>98</v>
      </c>
      <c r="F9" s="14">
        <v>98</v>
      </c>
      <c r="G9" s="15"/>
      <c r="H9" s="14"/>
      <c r="I9" s="14"/>
      <c r="J9" s="14"/>
      <c r="M9" s="11">
        <f>D9+E9+F9+G9+H9</f>
        <v>294</v>
      </c>
      <c r="N9">
        <f>M9*0.17</f>
        <v>49.980000000000004</v>
      </c>
      <c r="O9">
        <f>I9*0.15</f>
        <v>0</v>
      </c>
      <c r="P9">
        <f>ROUND(N9+O9,0)</f>
        <v>50</v>
      </c>
    </row>
    <row r="10" spans="1:16" x14ac:dyDescent="0.25">
      <c r="A10" s="12" t="s">
        <v>197</v>
      </c>
      <c r="B10" s="12">
        <v>8</v>
      </c>
      <c r="C10" s="13" t="s">
        <v>198</v>
      </c>
      <c r="D10" s="14">
        <v>98</v>
      </c>
      <c r="E10" s="14">
        <v>96</v>
      </c>
      <c r="F10" s="14">
        <v>94</v>
      </c>
      <c r="G10" s="15"/>
      <c r="H10" s="14"/>
      <c r="I10" s="14"/>
      <c r="J10" s="14"/>
      <c r="M10" s="11">
        <f>D10+E10+F10+G10+H10</f>
        <v>288</v>
      </c>
      <c r="N10">
        <f>M10*0.17</f>
        <v>48.96</v>
      </c>
      <c r="O10">
        <f>I10*0.15</f>
        <v>0</v>
      </c>
      <c r="P10">
        <f>ROUND(N10+O10,0)</f>
        <v>49</v>
      </c>
    </row>
    <row r="11" spans="1:16" x14ac:dyDescent="0.25">
      <c r="A11" s="12" t="s">
        <v>199</v>
      </c>
      <c r="B11" s="12">
        <v>9</v>
      </c>
      <c r="C11" s="13" t="s">
        <v>200</v>
      </c>
      <c r="D11" s="14">
        <v>98</v>
      </c>
      <c r="E11" s="14">
        <v>98</v>
      </c>
      <c r="F11" s="14">
        <v>98</v>
      </c>
      <c r="G11" s="15"/>
      <c r="H11" s="14"/>
      <c r="I11" s="14"/>
      <c r="J11" s="14"/>
      <c r="M11" s="11">
        <f>D11+E11+F11+G11+H11</f>
        <v>294</v>
      </c>
      <c r="N11">
        <f>M11*0.17</f>
        <v>49.980000000000004</v>
      </c>
      <c r="O11">
        <f>I11*0.15</f>
        <v>0</v>
      </c>
      <c r="P11">
        <f>ROUND(N11+O11,0)</f>
        <v>50</v>
      </c>
    </row>
    <row r="12" spans="1:16" x14ac:dyDescent="0.25">
      <c r="A12" s="12" t="s">
        <v>201</v>
      </c>
      <c r="B12" s="12">
        <v>10</v>
      </c>
      <c r="C12" s="13" t="s">
        <v>202</v>
      </c>
      <c r="D12" s="14">
        <v>98</v>
      </c>
      <c r="E12" s="14">
        <v>98</v>
      </c>
      <c r="F12" s="14">
        <v>98</v>
      </c>
      <c r="G12" s="15"/>
      <c r="H12" s="14"/>
      <c r="I12" s="14"/>
      <c r="J12" s="14"/>
      <c r="M12" s="11">
        <f>D12+E12+F12+G12+H12</f>
        <v>294</v>
      </c>
      <c r="N12">
        <f>M12*0.17</f>
        <v>49.980000000000004</v>
      </c>
      <c r="O12">
        <f>I12*0.15</f>
        <v>0</v>
      </c>
      <c r="P12">
        <f>ROUND(N12+O12,0)</f>
        <v>50</v>
      </c>
    </row>
    <row r="13" spans="1:16" x14ac:dyDescent="0.25">
      <c r="A13" s="12" t="s">
        <v>203</v>
      </c>
      <c r="B13" s="12">
        <v>11</v>
      </c>
      <c r="C13" s="13" t="s">
        <v>204</v>
      </c>
      <c r="D13" s="14">
        <v>98</v>
      </c>
      <c r="E13" s="14">
        <v>92</v>
      </c>
      <c r="F13" s="14">
        <v>98</v>
      </c>
      <c r="G13" s="15"/>
      <c r="H13" s="14"/>
      <c r="I13" s="14"/>
      <c r="J13" s="14"/>
      <c r="M13" s="11">
        <f>D13+E13+F13+G13+H13</f>
        <v>288</v>
      </c>
      <c r="N13">
        <f>M13*0.17</f>
        <v>48.96</v>
      </c>
      <c r="O13">
        <f>I13*0.15</f>
        <v>0</v>
      </c>
      <c r="P13">
        <f>ROUND(N13+O13,0)</f>
        <v>49</v>
      </c>
    </row>
    <row r="14" spans="1:16" x14ac:dyDescent="0.25">
      <c r="A14" s="12" t="s">
        <v>205</v>
      </c>
      <c r="B14" s="12">
        <v>12</v>
      </c>
      <c r="C14" s="13" t="s">
        <v>206</v>
      </c>
      <c r="D14" s="14">
        <v>98</v>
      </c>
      <c r="E14" s="14">
        <v>96</v>
      </c>
      <c r="F14" s="14">
        <v>98</v>
      </c>
      <c r="G14" s="15"/>
      <c r="H14" s="14"/>
      <c r="I14" s="14"/>
      <c r="J14" s="14"/>
      <c r="M14" s="11">
        <f>D14+E14+F14+G14+H14</f>
        <v>292</v>
      </c>
      <c r="N14">
        <f>M14*0.17</f>
        <v>49.64</v>
      </c>
      <c r="O14">
        <f>I14*0.15</f>
        <v>0</v>
      </c>
      <c r="P14">
        <f>ROUND(N14+O14,0)</f>
        <v>50</v>
      </c>
    </row>
    <row r="15" spans="1:16" x14ac:dyDescent="0.25">
      <c r="A15" s="12" t="s">
        <v>207</v>
      </c>
      <c r="B15" s="12">
        <v>13</v>
      </c>
      <c r="C15" s="13" t="s">
        <v>208</v>
      </c>
      <c r="D15" s="14">
        <v>98</v>
      </c>
      <c r="E15" s="14">
        <v>98</v>
      </c>
      <c r="F15" s="14">
        <v>98</v>
      </c>
      <c r="G15" s="15"/>
      <c r="H15" s="14"/>
      <c r="I15" s="14"/>
      <c r="J15" s="14"/>
      <c r="M15" s="11">
        <f>D15+E15+F15+G15+H15</f>
        <v>294</v>
      </c>
      <c r="N15">
        <f>M15*0.17</f>
        <v>49.980000000000004</v>
      </c>
      <c r="O15">
        <f>I15*0.15</f>
        <v>0</v>
      </c>
      <c r="P15">
        <f>ROUND(N15+O15,0)</f>
        <v>50</v>
      </c>
    </row>
    <row r="16" spans="1:16" x14ac:dyDescent="0.25">
      <c r="A16" s="12" t="s">
        <v>209</v>
      </c>
      <c r="B16" s="12">
        <v>14</v>
      </c>
      <c r="C16" s="13" t="s">
        <v>210</v>
      </c>
      <c r="D16" s="14">
        <v>98</v>
      </c>
      <c r="E16" s="14">
        <v>98</v>
      </c>
      <c r="F16" s="14">
        <v>98</v>
      </c>
      <c r="G16" s="15"/>
      <c r="H16" s="14"/>
      <c r="I16" s="14"/>
      <c r="J16" s="14"/>
      <c r="M16" s="11">
        <f>D16+E16+F16+G16+H16</f>
        <v>294</v>
      </c>
      <c r="N16">
        <f>M16*0.17</f>
        <v>49.980000000000004</v>
      </c>
      <c r="O16">
        <f>I16*0.15</f>
        <v>0</v>
      </c>
      <c r="P16">
        <f>ROUND(N16+O16,0)</f>
        <v>50</v>
      </c>
    </row>
    <row r="17" spans="1:16" x14ac:dyDescent="0.25">
      <c r="A17" s="12" t="s">
        <v>211</v>
      </c>
      <c r="B17" s="12">
        <v>15</v>
      </c>
      <c r="C17" s="13" t="s">
        <v>212</v>
      </c>
      <c r="D17" s="14">
        <v>98</v>
      </c>
      <c r="E17" s="14">
        <v>96</v>
      </c>
      <c r="F17" s="14">
        <v>98</v>
      </c>
      <c r="G17" s="15"/>
      <c r="H17" s="14"/>
      <c r="I17" s="14"/>
      <c r="J17" s="14"/>
      <c r="M17" s="11">
        <f>D17+E17+F17+G17+H17</f>
        <v>292</v>
      </c>
      <c r="N17">
        <f>M17*0.17</f>
        <v>49.64</v>
      </c>
      <c r="O17">
        <f>I17*0.15</f>
        <v>0</v>
      </c>
      <c r="P17">
        <f>ROUND(N17+O17,0)</f>
        <v>50</v>
      </c>
    </row>
    <row r="18" spans="1:16" x14ac:dyDescent="0.25">
      <c r="A18" s="12" t="s">
        <v>213</v>
      </c>
      <c r="B18" s="12">
        <v>16</v>
      </c>
      <c r="C18" s="13" t="s">
        <v>214</v>
      </c>
      <c r="D18" s="14">
        <v>98</v>
      </c>
      <c r="E18" s="14">
        <v>98</v>
      </c>
      <c r="F18" s="14">
        <v>94</v>
      </c>
      <c r="G18" s="15"/>
      <c r="H18" s="14"/>
      <c r="I18" s="14"/>
      <c r="J18" s="14"/>
      <c r="M18" s="11">
        <f>D18+E18+F18+G18+H18</f>
        <v>290</v>
      </c>
      <c r="N18">
        <f>M18*0.17</f>
        <v>49.300000000000004</v>
      </c>
      <c r="O18">
        <f>I18*0.15</f>
        <v>0</v>
      </c>
      <c r="P18">
        <f>ROUND(N18+O18,0)</f>
        <v>49</v>
      </c>
    </row>
    <row r="19" spans="1:16" x14ac:dyDescent="0.25">
      <c r="A19" s="12" t="s">
        <v>215</v>
      </c>
      <c r="B19" s="12">
        <v>17</v>
      </c>
      <c r="C19" s="13" t="s">
        <v>216</v>
      </c>
      <c r="D19" s="14">
        <v>98</v>
      </c>
      <c r="E19" s="14">
        <v>94</v>
      </c>
      <c r="F19" s="14">
        <v>98</v>
      </c>
      <c r="G19" s="15"/>
      <c r="H19" s="14"/>
      <c r="I19" s="14"/>
      <c r="J19" s="14"/>
      <c r="M19" s="11">
        <f>D19+E19+F19+G19+H19</f>
        <v>290</v>
      </c>
      <c r="N19">
        <f>M19*0.17</f>
        <v>49.300000000000004</v>
      </c>
      <c r="O19">
        <f>I19*0.15</f>
        <v>0</v>
      </c>
      <c r="P19">
        <f>ROUND(N19+O19,0)</f>
        <v>49</v>
      </c>
    </row>
    <row r="20" spans="1:16" x14ac:dyDescent="0.25">
      <c r="A20" s="12" t="s">
        <v>217</v>
      </c>
      <c r="B20" s="12">
        <v>18</v>
      </c>
      <c r="C20" s="13" t="s">
        <v>218</v>
      </c>
      <c r="D20" s="14">
        <v>98</v>
      </c>
      <c r="E20" s="14">
        <v>98</v>
      </c>
      <c r="F20" s="14">
        <v>98</v>
      </c>
      <c r="G20" s="15"/>
      <c r="H20" s="14"/>
      <c r="I20" s="14"/>
      <c r="J20" s="14"/>
      <c r="M20" s="11">
        <f>D20+E20+F20+G20+H20</f>
        <v>294</v>
      </c>
      <c r="N20">
        <f>M20*0.17</f>
        <v>49.980000000000004</v>
      </c>
      <c r="O20">
        <f>I20*0.15</f>
        <v>0</v>
      </c>
      <c r="P20">
        <f>ROUND(N20+O20,0)</f>
        <v>50</v>
      </c>
    </row>
    <row r="21" spans="1:16" x14ac:dyDescent="0.25">
      <c r="A21" s="12" t="s">
        <v>219</v>
      </c>
      <c r="B21" s="12">
        <v>19</v>
      </c>
      <c r="C21" s="13" t="s">
        <v>220</v>
      </c>
      <c r="D21" s="14">
        <v>98</v>
      </c>
      <c r="E21" s="14">
        <v>98</v>
      </c>
      <c r="F21" s="14">
        <v>98</v>
      </c>
      <c r="G21" s="15"/>
      <c r="H21" s="14"/>
      <c r="I21" s="14"/>
      <c r="J21" s="14"/>
      <c r="M21" s="11">
        <f>D21+E21+F21+G21+H21</f>
        <v>294</v>
      </c>
      <c r="N21">
        <f>M21*0.17</f>
        <v>49.980000000000004</v>
      </c>
      <c r="O21">
        <f>I21*0.15</f>
        <v>0</v>
      </c>
      <c r="P21">
        <f>ROUND(N21+O21,0)</f>
        <v>50</v>
      </c>
    </row>
    <row r="22" spans="1:16" x14ac:dyDescent="0.25">
      <c r="A22" s="12" t="s">
        <v>221</v>
      </c>
      <c r="B22" s="12">
        <v>20</v>
      </c>
      <c r="C22" s="13" t="s">
        <v>222</v>
      </c>
      <c r="D22" s="14">
        <v>98</v>
      </c>
      <c r="E22" s="14">
        <v>98</v>
      </c>
      <c r="F22" s="14">
        <v>98</v>
      </c>
      <c r="G22" s="15"/>
      <c r="H22" s="14"/>
      <c r="I22" s="14"/>
      <c r="J22" s="14"/>
      <c r="M22" s="11">
        <f>D22+E22+F22+G22+H22</f>
        <v>294</v>
      </c>
      <c r="N22">
        <f>M22*0.17</f>
        <v>49.980000000000004</v>
      </c>
      <c r="O22">
        <f>I22*0.15</f>
        <v>0</v>
      </c>
      <c r="P22">
        <f>ROUND(N22+O22,0)</f>
        <v>50</v>
      </c>
    </row>
    <row r="23" spans="1:16" x14ac:dyDescent="0.25">
      <c r="A23" s="12" t="s">
        <v>223</v>
      </c>
      <c r="B23" s="12">
        <v>21</v>
      </c>
      <c r="C23" s="13" t="s">
        <v>224</v>
      </c>
      <c r="D23" s="14">
        <v>98</v>
      </c>
      <c r="E23" s="14">
        <v>98</v>
      </c>
      <c r="F23" s="14">
        <v>98</v>
      </c>
      <c r="G23" s="15"/>
      <c r="H23" s="14"/>
      <c r="I23" s="14"/>
      <c r="J23" s="14"/>
      <c r="M23" s="11">
        <f>D23+E23+F23+G23+H23</f>
        <v>294</v>
      </c>
      <c r="N23">
        <f>M23*0.17</f>
        <v>49.980000000000004</v>
      </c>
      <c r="O23">
        <f>I23*0.15</f>
        <v>0</v>
      </c>
      <c r="P23">
        <f>ROUND(N23+O23,0)</f>
        <v>50</v>
      </c>
    </row>
    <row r="24" spans="1:16" x14ac:dyDescent="0.25">
      <c r="A24" s="12" t="s">
        <v>225</v>
      </c>
      <c r="B24" s="12">
        <v>22</v>
      </c>
      <c r="C24" s="13" t="s">
        <v>226</v>
      </c>
      <c r="D24" s="14"/>
      <c r="E24" s="14">
        <v>96</v>
      </c>
      <c r="F24" s="14">
        <v>94</v>
      </c>
      <c r="G24" s="15"/>
      <c r="H24" s="14"/>
      <c r="I24" s="14"/>
      <c r="J24" s="14"/>
      <c r="M24" s="11">
        <f>D24+E24+F24+G24+H24</f>
        <v>190</v>
      </c>
      <c r="N24">
        <f>M24*0.17</f>
        <v>32.300000000000004</v>
      </c>
      <c r="O24">
        <f>I24*0.15</f>
        <v>0</v>
      </c>
      <c r="P24">
        <f>ROUND(N24+O24,0)</f>
        <v>32</v>
      </c>
    </row>
    <row r="25" spans="1:16" x14ac:dyDescent="0.25">
      <c r="A25" s="12" t="s">
        <v>227</v>
      </c>
      <c r="B25" s="12">
        <v>23</v>
      </c>
      <c r="C25" s="13" t="s">
        <v>228</v>
      </c>
      <c r="D25" s="14">
        <v>98</v>
      </c>
      <c r="E25" s="14">
        <v>92</v>
      </c>
      <c r="F25" s="14">
        <v>94</v>
      </c>
      <c r="G25" s="15"/>
      <c r="H25" s="14"/>
      <c r="I25" s="14"/>
      <c r="J25" s="14"/>
      <c r="M25" s="11">
        <f>D25+E25+F25+G25+H25</f>
        <v>284</v>
      </c>
      <c r="N25">
        <f>M25*0.17</f>
        <v>48.28</v>
      </c>
      <c r="O25">
        <f>I25*0.15</f>
        <v>0</v>
      </c>
      <c r="P25">
        <f>ROUND(N25+O25,0)</f>
        <v>48</v>
      </c>
    </row>
    <row r="26" spans="1:16" x14ac:dyDescent="0.25">
      <c r="A26" s="12" t="s">
        <v>229</v>
      </c>
      <c r="B26" s="12">
        <v>24</v>
      </c>
      <c r="C26" s="13" t="s">
        <v>230</v>
      </c>
      <c r="D26" s="14">
        <v>98</v>
      </c>
      <c r="E26" s="14">
        <v>94</v>
      </c>
      <c r="F26" s="14">
        <v>98</v>
      </c>
      <c r="G26" s="15"/>
      <c r="H26" s="14"/>
      <c r="I26" s="14"/>
      <c r="J26" s="14"/>
      <c r="M26" s="11">
        <f>D26+E26+F26+G26+H26</f>
        <v>290</v>
      </c>
      <c r="N26">
        <f>M26*0.17</f>
        <v>49.300000000000004</v>
      </c>
      <c r="O26">
        <f>I26*0.15</f>
        <v>0</v>
      </c>
      <c r="P26">
        <f>ROUND(N26+O26,0)</f>
        <v>49</v>
      </c>
    </row>
    <row r="27" spans="1:16" x14ac:dyDescent="0.25">
      <c r="A27" s="12" t="s">
        <v>231</v>
      </c>
      <c r="B27" s="12">
        <v>25</v>
      </c>
      <c r="C27" s="13" t="s">
        <v>232</v>
      </c>
      <c r="D27" s="14">
        <v>98</v>
      </c>
      <c r="E27" s="14">
        <v>92</v>
      </c>
      <c r="F27" s="14">
        <v>98</v>
      </c>
      <c r="G27" s="15"/>
      <c r="H27" s="14"/>
      <c r="I27" s="14"/>
      <c r="J27" s="14"/>
      <c r="M27" s="11">
        <f>D27+E27+F27+G27+H27</f>
        <v>288</v>
      </c>
      <c r="N27">
        <f>M27*0.17</f>
        <v>48.96</v>
      </c>
      <c r="O27">
        <f>I27*0.15</f>
        <v>0</v>
      </c>
      <c r="P27">
        <f>ROUND(N27+O27,0)</f>
        <v>49</v>
      </c>
    </row>
    <row r="28" spans="1:16" x14ac:dyDescent="0.25">
      <c r="A28" s="12" t="s">
        <v>233</v>
      </c>
      <c r="B28" s="12">
        <v>26</v>
      </c>
      <c r="C28" s="13" t="s">
        <v>234</v>
      </c>
      <c r="D28" s="14">
        <v>92</v>
      </c>
      <c r="E28" s="14">
        <v>96</v>
      </c>
      <c r="F28" s="14">
        <v>98</v>
      </c>
      <c r="G28" s="15"/>
      <c r="H28" s="14"/>
      <c r="I28" s="14"/>
      <c r="J28" s="14"/>
      <c r="M28" s="11">
        <f>D28+E28+F28+G28+H28</f>
        <v>286</v>
      </c>
      <c r="N28">
        <f>M28*0.17</f>
        <v>48.620000000000005</v>
      </c>
      <c r="O28">
        <f>I28*0.15</f>
        <v>0</v>
      </c>
      <c r="P28">
        <f>ROUND(N28+O28,0)</f>
        <v>49</v>
      </c>
    </row>
    <row r="29" spans="1:16" x14ac:dyDescent="0.25">
      <c r="A29" s="12" t="s">
        <v>235</v>
      </c>
      <c r="B29" s="12">
        <v>27</v>
      </c>
      <c r="C29" s="13" t="s">
        <v>236</v>
      </c>
      <c r="D29" s="14">
        <v>98</v>
      </c>
      <c r="E29" s="14">
        <v>98</v>
      </c>
      <c r="F29" s="14">
        <v>98</v>
      </c>
      <c r="G29" s="15"/>
      <c r="H29" s="14"/>
      <c r="I29" s="14"/>
      <c r="J29" s="14"/>
      <c r="M29" s="11">
        <f>D29+E29+F29+G29+H29</f>
        <v>294</v>
      </c>
      <c r="N29">
        <f>M29*0.17</f>
        <v>49.980000000000004</v>
      </c>
      <c r="O29">
        <f>I29*0.15</f>
        <v>0</v>
      </c>
      <c r="P29">
        <f>ROUND(N29+O29,0)</f>
        <v>50</v>
      </c>
    </row>
  </sheetData>
  <sheetProtection algorithmName="SHA-512" hashValue="VZbP7P4a6bQKyLMC1iBm4IJM0FsMBBkZ0db3QhYl+pqfpt33QgpkAgTMaYHe8eyHbbmVNbyrcIhdrVQSDWkxhw==" saltValue="gTVs8SwSlvpG6Doe7GXWAQ==" spinCount="100000" sheet="1" objects="1" scenarios="1"/>
  <dataValidations count="27">
    <dataValidation type="whole" allowBlank="1" showInputMessage="1" showErrorMessage="1" errorTitle="Valor fuera de rango" error="Ingrese un valor correcto" sqref="G3" xr:uid="{95583A57-7FD2-4BA0-868B-96E7D2DBEE36}">
      <formula1>0</formula1>
      <formula2>100</formula2>
    </dataValidation>
    <dataValidation type="whole" allowBlank="1" showInputMessage="1" showErrorMessage="1" errorTitle="Valor fuera de rango" error="Ingrese un valor correcto" sqref="G4" xr:uid="{4E12F548-F4D9-4FD8-B716-1A6E21DDCE68}">
      <formula1>0</formula1>
      <formula2>100</formula2>
    </dataValidation>
    <dataValidation type="whole" allowBlank="1" showInputMessage="1" showErrorMessage="1" errorTitle="Valor fuera de rango" error="Ingrese un valor correcto" sqref="G5" xr:uid="{5D2EE81B-C0D2-4EC7-87AB-DA9BAE3C5478}">
      <formula1>0</formula1>
      <formula2>100</formula2>
    </dataValidation>
    <dataValidation type="whole" allowBlank="1" showInputMessage="1" showErrorMessage="1" errorTitle="Valor fuera de rango" error="Ingrese un valor correcto" sqref="G6" xr:uid="{04A204B7-3A82-4AAF-AFF4-E8A83C3CC4CF}">
      <formula1>0</formula1>
      <formula2>100</formula2>
    </dataValidation>
    <dataValidation type="whole" allowBlank="1" showInputMessage="1" showErrorMessage="1" errorTitle="Valor fuera de rango" error="Ingrese un valor correcto" sqref="G7" xr:uid="{E3CBC4D1-CB39-4430-85D6-230F1C2E98DD}">
      <formula1>0</formula1>
      <formula2>100</formula2>
    </dataValidation>
    <dataValidation type="whole" allowBlank="1" showInputMessage="1" showErrorMessage="1" errorTitle="Valor fuera de rango" error="Ingrese un valor correcto" sqref="G8" xr:uid="{65B29F8B-59F8-4274-AA59-4DFB7F64A88F}">
      <formula1>0</formula1>
      <formula2>100</formula2>
    </dataValidation>
    <dataValidation type="whole" allowBlank="1" showInputMessage="1" showErrorMessage="1" errorTitle="Valor fuera de rango" error="Ingrese un valor correcto" sqref="G9" xr:uid="{D6DDAC6E-1584-4585-BC8B-74B34FD70FC0}">
      <formula1>0</formula1>
      <formula2>100</formula2>
    </dataValidation>
    <dataValidation type="whole" allowBlank="1" showInputMessage="1" showErrorMessage="1" errorTitle="Valor fuera de rango" error="Ingrese un valor correcto" sqref="G10" xr:uid="{69C386B1-4B0E-4F3B-991A-5CB2A4F5BDF0}">
      <formula1>0</formula1>
      <formula2>100</formula2>
    </dataValidation>
    <dataValidation type="whole" allowBlank="1" showInputMessage="1" showErrorMessage="1" errorTitle="Valor fuera de rango" error="Ingrese un valor correcto" sqref="G11" xr:uid="{BA2AC41B-D16E-49A4-907F-F5DD1F38114D}">
      <formula1>0</formula1>
      <formula2>100</formula2>
    </dataValidation>
    <dataValidation type="whole" allowBlank="1" showInputMessage="1" showErrorMessage="1" errorTitle="Valor fuera de rango" error="Ingrese un valor correcto" sqref="G12" xr:uid="{382EB7F7-C248-4D01-81B8-7176A9783B76}">
      <formula1>0</formula1>
      <formula2>100</formula2>
    </dataValidation>
    <dataValidation type="whole" allowBlank="1" showInputMessage="1" showErrorMessage="1" errorTitle="Valor fuera de rango" error="Ingrese un valor correcto" sqref="G13" xr:uid="{8208396E-A2A1-491E-97B0-20D92D8D8824}">
      <formula1>0</formula1>
      <formula2>100</formula2>
    </dataValidation>
    <dataValidation type="whole" allowBlank="1" showInputMessage="1" showErrorMessage="1" errorTitle="Valor fuera de rango" error="Ingrese un valor correcto" sqref="G14" xr:uid="{3F2F2D7E-4C77-4B62-AD35-7EA282BB0688}">
      <formula1>0</formula1>
      <formula2>100</formula2>
    </dataValidation>
    <dataValidation type="whole" allowBlank="1" showInputMessage="1" showErrorMessage="1" errorTitle="Valor fuera de rango" error="Ingrese un valor correcto" sqref="G15" xr:uid="{AF94F553-E512-4F55-8E51-5C6AAC0CA5BE}">
      <formula1>0</formula1>
      <formula2>100</formula2>
    </dataValidation>
    <dataValidation type="whole" allowBlank="1" showInputMessage="1" showErrorMessage="1" errorTitle="Valor fuera de rango" error="Ingrese un valor correcto" sqref="G16" xr:uid="{93CBC534-F054-44A3-85B3-F17D9939485E}">
      <formula1>0</formula1>
      <formula2>100</formula2>
    </dataValidation>
    <dataValidation type="whole" allowBlank="1" showInputMessage="1" showErrorMessage="1" errorTitle="Valor fuera de rango" error="Ingrese un valor correcto" sqref="G17" xr:uid="{44577048-4DC7-420F-BA3F-606190C731A0}">
      <formula1>0</formula1>
      <formula2>100</formula2>
    </dataValidation>
    <dataValidation type="whole" allowBlank="1" showInputMessage="1" showErrorMessage="1" errorTitle="Valor fuera de rango" error="Ingrese un valor correcto" sqref="G18" xr:uid="{3DC46D23-ABED-4309-A9DE-BEEE16B23CF3}">
      <formula1>0</formula1>
      <formula2>100</formula2>
    </dataValidation>
    <dataValidation type="whole" allowBlank="1" showInputMessage="1" showErrorMessage="1" errorTitle="Valor fuera de rango" error="Ingrese un valor correcto" sqref="G19" xr:uid="{555C1AE6-B339-4F32-85AE-6E0D941271E7}">
      <formula1>0</formula1>
      <formula2>100</formula2>
    </dataValidation>
    <dataValidation type="whole" allowBlank="1" showInputMessage="1" showErrorMessage="1" errorTitle="Valor fuera de rango" error="Ingrese un valor correcto" sqref="G20" xr:uid="{167598E8-6C10-4C8B-BAB5-043CB874C5A7}">
      <formula1>0</formula1>
      <formula2>100</formula2>
    </dataValidation>
    <dataValidation type="whole" allowBlank="1" showInputMessage="1" showErrorMessage="1" errorTitle="Valor fuera de rango" error="Ingrese un valor correcto" sqref="G21" xr:uid="{5E2BE03E-2383-4472-8F6B-73AA9B6469E0}">
      <formula1>0</formula1>
      <formula2>100</formula2>
    </dataValidation>
    <dataValidation type="whole" allowBlank="1" showInputMessage="1" showErrorMessage="1" errorTitle="Valor fuera de rango" error="Ingrese un valor correcto" sqref="G22" xr:uid="{EEE0523E-9528-48A6-A7CF-4948BDE7172A}">
      <formula1>0</formula1>
      <formula2>100</formula2>
    </dataValidation>
    <dataValidation type="whole" allowBlank="1" showInputMessage="1" showErrorMessage="1" errorTitle="Valor fuera de rango" error="Ingrese un valor correcto" sqref="G23" xr:uid="{615627AF-5381-4280-9430-330F68645FD5}">
      <formula1>0</formula1>
      <formula2>100</formula2>
    </dataValidation>
    <dataValidation type="whole" allowBlank="1" showInputMessage="1" showErrorMessage="1" errorTitle="Valor fuera de rango" error="Ingrese un valor correcto" sqref="G24" xr:uid="{5D4DB898-7A68-4FED-A668-C7470D7AFD19}">
      <formula1>0</formula1>
      <formula2>100</formula2>
    </dataValidation>
    <dataValidation type="whole" allowBlank="1" showInputMessage="1" showErrorMessage="1" errorTitle="Valor fuera de rango" error="Ingrese un valor correcto" sqref="G25" xr:uid="{54B1C181-4FC3-42EF-9DDE-533D8121B9FF}">
      <formula1>0</formula1>
      <formula2>100</formula2>
    </dataValidation>
    <dataValidation type="whole" allowBlank="1" showInputMessage="1" showErrorMessage="1" errorTitle="Valor fuera de rango" error="Ingrese un valor correcto" sqref="G26" xr:uid="{AA5CB8F8-59D2-4255-910E-EE5052C0820B}">
      <formula1>0</formula1>
      <formula2>100</formula2>
    </dataValidation>
    <dataValidation type="whole" allowBlank="1" showInputMessage="1" showErrorMessage="1" errorTitle="Valor fuera de rango" error="Ingrese un valor correcto" sqref="G27" xr:uid="{389A9479-CA62-499A-A95F-498DEB464772}">
      <formula1>0</formula1>
      <formula2>100</formula2>
    </dataValidation>
    <dataValidation type="whole" allowBlank="1" showInputMessage="1" showErrorMessage="1" errorTitle="Valor fuera de rango" error="Ingrese un valor correcto" sqref="G28" xr:uid="{0A06192D-8CEA-4D59-BE5F-817FFC92DCA6}">
      <formula1>0</formula1>
      <formula2>100</formula2>
    </dataValidation>
    <dataValidation type="whole" allowBlank="1" showInputMessage="1" showErrorMessage="1" errorTitle="Valor fuera de rango" error="Ingrese un valor correcto" sqref="G29" xr:uid="{DDAF9C09-142E-4263-9CA4-92AA9B0EEA3D}">
      <formula1>0</formula1>
      <formula2>100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AD7BB-2124-4F97-9AB3-FB0066AEDE92}">
  <dimension ref="A1:P31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5703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238</v>
      </c>
      <c r="C1" s="1" t="s">
        <v>239</v>
      </c>
      <c r="D1" s="5" t="s">
        <v>298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240</v>
      </c>
      <c r="B3" s="12">
        <v>1</v>
      </c>
      <c r="C3" s="13" t="s">
        <v>241</v>
      </c>
      <c r="D3" s="14">
        <v>92</v>
      </c>
      <c r="E3" s="14">
        <v>96</v>
      </c>
      <c r="F3" s="14">
        <v>98</v>
      </c>
      <c r="G3" s="15"/>
      <c r="H3" s="14"/>
      <c r="I3" s="14"/>
      <c r="J3" s="14"/>
      <c r="M3" s="11">
        <f>D3+E3+F3+G3+H3</f>
        <v>286</v>
      </c>
      <c r="N3">
        <f>M3*0.17</f>
        <v>48.620000000000005</v>
      </c>
      <c r="O3">
        <f>I3*0.15</f>
        <v>0</v>
      </c>
      <c r="P3">
        <f>ROUND(N3+O3,0)</f>
        <v>49</v>
      </c>
    </row>
    <row r="4" spans="1:16" x14ac:dyDescent="0.25">
      <c r="A4" s="12" t="s">
        <v>242</v>
      </c>
      <c r="B4" s="12">
        <v>2</v>
      </c>
      <c r="C4" s="13" t="s">
        <v>243</v>
      </c>
      <c r="D4" s="14">
        <v>98</v>
      </c>
      <c r="E4" s="14">
        <v>98</v>
      </c>
      <c r="F4" s="14">
        <v>98</v>
      </c>
      <c r="G4" s="15"/>
      <c r="H4" s="14"/>
      <c r="I4" s="14"/>
      <c r="J4" s="14"/>
      <c r="M4" s="11">
        <f>D4+E4+F4+G4+H4</f>
        <v>294</v>
      </c>
      <c r="N4">
        <f>M4*0.17</f>
        <v>49.980000000000004</v>
      </c>
      <c r="O4">
        <f>I4*0.15</f>
        <v>0</v>
      </c>
      <c r="P4">
        <f>ROUND(N4+O4,0)</f>
        <v>50</v>
      </c>
    </row>
    <row r="5" spans="1:16" x14ac:dyDescent="0.25">
      <c r="A5" s="12" t="s">
        <v>244</v>
      </c>
      <c r="B5" s="12">
        <v>3</v>
      </c>
      <c r="C5" s="13" t="s">
        <v>245</v>
      </c>
      <c r="D5" s="14">
        <v>94</v>
      </c>
      <c r="E5" s="14">
        <v>96</v>
      </c>
      <c r="F5" s="14">
        <v>98</v>
      </c>
      <c r="G5" s="15"/>
      <c r="H5" s="14"/>
      <c r="I5" s="14"/>
      <c r="J5" s="14"/>
      <c r="M5" s="11">
        <f>D5+E5+F5+G5+H5</f>
        <v>288</v>
      </c>
      <c r="N5">
        <f>M5*0.17</f>
        <v>48.96</v>
      </c>
      <c r="O5">
        <f>I5*0.15</f>
        <v>0</v>
      </c>
      <c r="P5">
        <f>ROUND(N5+O5,0)</f>
        <v>49</v>
      </c>
    </row>
    <row r="6" spans="1:16" x14ac:dyDescent="0.25">
      <c r="A6" s="12" t="s">
        <v>246</v>
      </c>
      <c r="B6" s="12">
        <v>4</v>
      </c>
      <c r="C6" s="13" t="s">
        <v>247</v>
      </c>
      <c r="D6" s="14">
        <v>98</v>
      </c>
      <c r="E6" s="14">
        <v>94</v>
      </c>
      <c r="F6" s="14">
        <v>98</v>
      </c>
      <c r="G6" s="15"/>
      <c r="H6" s="14"/>
      <c r="I6" s="14"/>
      <c r="J6" s="14"/>
      <c r="M6" s="11">
        <f>D6+E6+F6+G6+H6</f>
        <v>290</v>
      </c>
      <c r="N6">
        <f>M6*0.17</f>
        <v>49.300000000000004</v>
      </c>
      <c r="O6">
        <f>I6*0.15</f>
        <v>0</v>
      </c>
      <c r="P6">
        <f>ROUND(N6+O6,0)</f>
        <v>49</v>
      </c>
    </row>
    <row r="7" spans="1:16" x14ac:dyDescent="0.25">
      <c r="A7" s="12" t="s">
        <v>248</v>
      </c>
      <c r="B7" s="12">
        <v>5</v>
      </c>
      <c r="C7" s="13" t="s">
        <v>249</v>
      </c>
      <c r="D7" s="14">
        <v>92</v>
      </c>
      <c r="E7" s="14">
        <v>96</v>
      </c>
      <c r="F7" s="14">
        <v>98</v>
      </c>
      <c r="G7" s="15"/>
      <c r="H7" s="14"/>
      <c r="I7" s="14"/>
      <c r="J7" s="14"/>
      <c r="M7" s="11">
        <f>D7+E7+F7+G7+H7</f>
        <v>286</v>
      </c>
      <c r="N7">
        <f>M7*0.17</f>
        <v>48.620000000000005</v>
      </c>
      <c r="O7">
        <f>I7*0.15</f>
        <v>0</v>
      </c>
      <c r="P7">
        <f>ROUND(N7+O7,0)</f>
        <v>49</v>
      </c>
    </row>
    <row r="8" spans="1:16" x14ac:dyDescent="0.25">
      <c r="A8" s="12" t="s">
        <v>250</v>
      </c>
      <c r="B8" s="12">
        <v>6</v>
      </c>
      <c r="C8" s="13" t="s">
        <v>251</v>
      </c>
      <c r="D8" s="14">
        <v>98</v>
      </c>
      <c r="E8" s="14">
        <v>98</v>
      </c>
      <c r="F8" s="14">
        <v>98</v>
      </c>
      <c r="G8" s="15"/>
      <c r="H8" s="14"/>
      <c r="I8" s="14"/>
      <c r="J8" s="14"/>
      <c r="M8" s="11">
        <f>D8+E8+F8+G8+H8</f>
        <v>294</v>
      </c>
      <c r="N8">
        <f>M8*0.17</f>
        <v>49.980000000000004</v>
      </c>
      <c r="O8">
        <f>I8*0.15</f>
        <v>0</v>
      </c>
      <c r="P8">
        <f>ROUND(N8+O8,0)</f>
        <v>50</v>
      </c>
    </row>
    <row r="9" spans="1:16" x14ac:dyDescent="0.25">
      <c r="A9" s="12" t="s">
        <v>252</v>
      </c>
      <c r="B9" s="12">
        <v>7</v>
      </c>
      <c r="C9" s="13" t="s">
        <v>253</v>
      </c>
      <c r="D9" s="14">
        <v>98</v>
      </c>
      <c r="E9" s="14">
        <v>96</v>
      </c>
      <c r="F9" s="14">
        <v>94</v>
      </c>
      <c r="G9" s="15"/>
      <c r="H9" s="14"/>
      <c r="I9" s="14"/>
      <c r="J9" s="14"/>
      <c r="M9" s="11">
        <f>D9+E9+F9+G9+H9</f>
        <v>288</v>
      </c>
      <c r="N9">
        <f>M9*0.17</f>
        <v>48.96</v>
      </c>
      <c r="O9">
        <f>I9*0.15</f>
        <v>0</v>
      </c>
      <c r="P9">
        <f>ROUND(N9+O9,0)</f>
        <v>49</v>
      </c>
    </row>
    <row r="10" spans="1:16" x14ac:dyDescent="0.25">
      <c r="A10" s="12" t="s">
        <v>254</v>
      </c>
      <c r="B10" s="12">
        <v>8</v>
      </c>
      <c r="C10" s="13" t="s">
        <v>255</v>
      </c>
      <c r="D10" s="14">
        <v>98</v>
      </c>
      <c r="E10" s="14">
        <v>96</v>
      </c>
      <c r="F10" s="14">
        <v>94</v>
      </c>
      <c r="G10" s="15"/>
      <c r="H10" s="14"/>
      <c r="I10" s="14"/>
      <c r="J10" s="14"/>
      <c r="M10" s="11">
        <f>D10+E10+F10+G10+H10</f>
        <v>288</v>
      </c>
      <c r="N10">
        <f>M10*0.17</f>
        <v>48.96</v>
      </c>
      <c r="O10">
        <f>I10*0.15</f>
        <v>0</v>
      </c>
      <c r="P10">
        <f>ROUND(N10+O10,0)</f>
        <v>49</v>
      </c>
    </row>
    <row r="11" spans="1:16" x14ac:dyDescent="0.25">
      <c r="A11" s="12" t="s">
        <v>256</v>
      </c>
      <c r="B11" s="12">
        <v>9</v>
      </c>
      <c r="C11" s="13" t="s">
        <v>257</v>
      </c>
      <c r="D11" s="14">
        <v>86</v>
      </c>
      <c r="E11" s="14">
        <v>96</v>
      </c>
      <c r="F11" s="14">
        <v>98</v>
      </c>
      <c r="G11" s="15"/>
      <c r="H11" s="14"/>
      <c r="I11" s="14"/>
      <c r="J11" s="14"/>
      <c r="M11" s="11">
        <f>D11+E11+F11+G11+H11</f>
        <v>280</v>
      </c>
      <c r="N11">
        <f>M11*0.17</f>
        <v>47.6</v>
      </c>
      <c r="O11">
        <f>I11*0.15</f>
        <v>0</v>
      </c>
      <c r="P11">
        <f>ROUND(N11+O11,0)</f>
        <v>48</v>
      </c>
    </row>
    <row r="12" spans="1:16" x14ac:dyDescent="0.25">
      <c r="A12" s="12" t="s">
        <v>258</v>
      </c>
      <c r="B12" s="12">
        <v>10</v>
      </c>
      <c r="C12" s="13" t="s">
        <v>259</v>
      </c>
      <c r="D12" s="14">
        <v>98</v>
      </c>
      <c r="E12" s="14">
        <v>98</v>
      </c>
      <c r="F12" s="14">
        <v>98</v>
      </c>
      <c r="G12" s="15"/>
      <c r="H12" s="14"/>
      <c r="I12" s="14"/>
      <c r="J12" s="14"/>
      <c r="M12" s="11">
        <f>D12+E12+F12+G12+H12</f>
        <v>294</v>
      </c>
      <c r="N12">
        <f>M12*0.17</f>
        <v>49.980000000000004</v>
      </c>
      <c r="O12">
        <f>I12*0.15</f>
        <v>0</v>
      </c>
      <c r="P12">
        <f>ROUND(N12+O12,0)</f>
        <v>50</v>
      </c>
    </row>
    <row r="13" spans="1:16" x14ac:dyDescent="0.25">
      <c r="A13" s="12" t="s">
        <v>260</v>
      </c>
      <c r="B13" s="12">
        <v>11</v>
      </c>
      <c r="C13" s="13" t="s">
        <v>261</v>
      </c>
      <c r="D13" s="14">
        <v>98</v>
      </c>
      <c r="E13" s="14">
        <v>98</v>
      </c>
      <c r="F13" s="14">
        <v>98</v>
      </c>
      <c r="G13" s="15"/>
      <c r="H13" s="14"/>
      <c r="I13" s="14"/>
      <c r="J13" s="14"/>
      <c r="M13" s="11">
        <f>D13+E13+F13+G13+H13</f>
        <v>294</v>
      </c>
      <c r="N13">
        <f>M13*0.17</f>
        <v>49.980000000000004</v>
      </c>
      <c r="O13">
        <f>I13*0.15</f>
        <v>0</v>
      </c>
      <c r="P13">
        <f>ROUND(N13+O13,0)</f>
        <v>50</v>
      </c>
    </row>
    <row r="14" spans="1:16" x14ac:dyDescent="0.25">
      <c r="A14" s="12" t="s">
        <v>262</v>
      </c>
      <c r="B14" s="12">
        <v>12</v>
      </c>
      <c r="C14" s="13" t="s">
        <v>263</v>
      </c>
      <c r="D14" s="14">
        <v>92</v>
      </c>
      <c r="E14" s="14">
        <v>90</v>
      </c>
      <c r="F14" s="14">
        <v>98</v>
      </c>
      <c r="G14" s="15"/>
      <c r="H14" s="14"/>
      <c r="I14" s="14"/>
      <c r="J14" s="14"/>
      <c r="M14" s="11">
        <f>D14+E14+F14+G14+H14</f>
        <v>280</v>
      </c>
      <c r="N14">
        <f>M14*0.17</f>
        <v>47.6</v>
      </c>
      <c r="O14">
        <f>I14*0.15</f>
        <v>0</v>
      </c>
      <c r="P14">
        <f>ROUND(N14+O14,0)</f>
        <v>48</v>
      </c>
    </row>
    <row r="15" spans="1:16" x14ac:dyDescent="0.25">
      <c r="A15" s="12" t="s">
        <v>264</v>
      </c>
      <c r="B15" s="12">
        <v>13</v>
      </c>
      <c r="C15" s="13" t="s">
        <v>265</v>
      </c>
      <c r="D15" s="14">
        <v>98</v>
      </c>
      <c r="E15" s="14">
        <v>98</v>
      </c>
      <c r="F15" s="14">
        <v>98</v>
      </c>
      <c r="G15" s="15"/>
      <c r="H15" s="14"/>
      <c r="I15" s="14"/>
      <c r="J15" s="14"/>
      <c r="M15" s="11">
        <f>D15+E15+F15+G15+H15</f>
        <v>294</v>
      </c>
      <c r="N15">
        <f>M15*0.17</f>
        <v>49.980000000000004</v>
      </c>
      <c r="O15">
        <f>I15*0.15</f>
        <v>0</v>
      </c>
      <c r="P15">
        <f>ROUND(N15+O15,0)</f>
        <v>50</v>
      </c>
    </row>
    <row r="16" spans="1:16" x14ac:dyDescent="0.25">
      <c r="A16" s="12" t="s">
        <v>266</v>
      </c>
      <c r="B16" s="12">
        <v>14</v>
      </c>
      <c r="C16" s="13" t="s">
        <v>267</v>
      </c>
      <c r="D16" s="14">
        <v>80</v>
      </c>
      <c r="E16" s="14">
        <v>96</v>
      </c>
      <c r="F16" s="14">
        <v>98</v>
      </c>
      <c r="G16" s="15"/>
      <c r="H16" s="14"/>
      <c r="I16" s="14"/>
      <c r="J16" s="14"/>
      <c r="M16" s="11">
        <f>D16+E16+F16+G16+H16</f>
        <v>274</v>
      </c>
      <c r="N16">
        <f>M16*0.17</f>
        <v>46.580000000000005</v>
      </c>
      <c r="O16">
        <f>I16*0.15</f>
        <v>0</v>
      </c>
      <c r="P16">
        <f>ROUND(N16+O16,0)</f>
        <v>47</v>
      </c>
    </row>
    <row r="17" spans="1:16" x14ac:dyDescent="0.25">
      <c r="A17" s="12" t="s">
        <v>268</v>
      </c>
      <c r="B17" s="12">
        <v>15</v>
      </c>
      <c r="C17" s="13" t="s">
        <v>269</v>
      </c>
      <c r="D17" s="14">
        <v>86</v>
      </c>
      <c r="E17" s="14">
        <v>96</v>
      </c>
      <c r="F17" s="14">
        <v>98</v>
      </c>
      <c r="G17" s="15"/>
      <c r="H17" s="14"/>
      <c r="I17" s="14"/>
      <c r="J17" s="14"/>
      <c r="M17" s="11">
        <f>D17+E17+F17+G17+H17</f>
        <v>280</v>
      </c>
      <c r="N17">
        <f>M17*0.17</f>
        <v>47.6</v>
      </c>
      <c r="O17">
        <f>I17*0.15</f>
        <v>0</v>
      </c>
      <c r="P17">
        <f>ROUND(N17+O17,0)</f>
        <v>48</v>
      </c>
    </row>
    <row r="18" spans="1:16" x14ac:dyDescent="0.25">
      <c r="A18" s="12" t="s">
        <v>270</v>
      </c>
      <c r="B18" s="12">
        <v>16</v>
      </c>
      <c r="C18" s="13" t="s">
        <v>271</v>
      </c>
      <c r="D18" s="14">
        <v>86</v>
      </c>
      <c r="E18" s="14">
        <v>96</v>
      </c>
      <c r="F18" s="14">
        <v>98</v>
      </c>
      <c r="G18" s="15"/>
      <c r="H18" s="14"/>
      <c r="I18" s="14"/>
      <c r="J18" s="14"/>
      <c r="M18" s="11">
        <f>D18+E18+F18+G18+H18</f>
        <v>280</v>
      </c>
      <c r="N18">
        <f>M18*0.17</f>
        <v>47.6</v>
      </c>
      <c r="O18">
        <f>I18*0.15</f>
        <v>0</v>
      </c>
      <c r="P18">
        <f>ROUND(N18+O18,0)</f>
        <v>48</v>
      </c>
    </row>
    <row r="19" spans="1:16" x14ac:dyDescent="0.25">
      <c r="A19" s="12" t="s">
        <v>272</v>
      </c>
      <c r="B19" s="12">
        <v>17</v>
      </c>
      <c r="C19" s="13" t="s">
        <v>273</v>
      </c>
      <c r="D19" s="14">
        <v>98</v>
      </c>
      <c r="E19" s="14">
        <v>96</v>
      </c>
      <c r="F19" s="14">
        <v>98</v>
      </c>
      <c r="G19" s="15"/>
      <c r="H19" s="14"/>
      <c r="I19" s="14"/>
      <c r="J19" s="14"/>
      <c r="M19" s="11">
        <f>D19+E19+F19+G19+H19</f>
        <v>292</v>
      </c>
      <c r="N19">
        <f>M19*0.17</f>
        <v>49.64</v>
      </c>
      <c r="O19">
        <f>I19*0.15</f>
        <v>0</v>
      </c>
      <c r="P19">
        <f>ROUND(N19+O19,0)</f>
        <v>50</v>
      </c>
    </row>
    <row r="20" spans="1:16" x14ac:dyDescent="0.25">
      <c r="A20" s="12" t="s">
        <v>274</v>
      </c>
      <c r="B20" s="12">
        <v>18</v>
      </c>
      <c r="C20" s="13" t="s">
        <v>275</v>
      </c>
      <c r="D20" s="14">
        <v>96</v>
      </c>
      <c r="E20" s="14">
        <v>98</v>
      </c>
      <c r="F20" s="14">
        <v>98</v>
      </c>
      <c r="G20" s="15"/>
      <c r="H20" s="14"/>
      <c r="I20" s="14"/>
      <c r="J20" s="14"/>
      <c r="M20" s="11">
        <f>D20+E20+F20+G20+H20</f>
        <v>292</v>
      </c>
      <c r="N20">
        <f>M20*0.17</f>
        <v>49.64</v>
      </c>
      <c r="O20">
        <f>I20*0.15</f>
        <v>0</v>
      </c>
      <c r="P20">
        <f>ROUND(N20+O20,0)</f>
        <v>50</v>
      </c>
    </row>
    <row r="21" spans="1:16" x14ac:dyDescent="0.25">
      <c r="A21" s="12" t="s">
        <v>276</v>
      </c>
      <c r="B21" s="12">
        <v>19</v>
      </c>
      <c r="C21" s="13" t="s">
        <v>277</v>
      </c>
      <c r="D21" s="14">
        <v>98</v>
      </c>
      <c r="E21" s="14">
        <v>94</v>
      </c>
      <c r="F21" s="14">
        <v>98</v>
      </c>
      <c r="G21" s="15"/>
      <c r="H21" s="14"/>
      <c r="I21" s="14"/>
      <c r="J21" s="14"/>
      <c r="M21" s="11">
        <f>D21+E21+F21+G21+H21</f>
        <v>290</v>
      </c>
      <c r="N21">
        <f>M21*0.17</f>
        <v>49.300000000000004</v>
      </c>
      <c r="O21">
        <f>I21*0.15</f>
        <v>0</v>
      </c>
      <c r="P21">
        <f>ROUND(N21+O21,0)</f>
        <v>49</v>
      </c>
    </row>
    <row r="22" spans="1:16" x14ac:dyDescent="0.25">
      <c r="A22" s="12" t="s">
        <v>278</v>
      </c>
      <c r="B22" s="12">
        <v>20</v>
      </c>
      <c r="C22" s="13" t="s">
        <v>279</v>
      </c>
      <c r="D22" s="14">
        <v>98</v>
      </c>
      <c r="E22" s="14">
        <v>98</v>
      </c>
      <c r="F22" s="14">
        <v>98</v>
      </c>
      <c r="G22" s="15"/>
      <c r="H22" s="14"/>
      <c r="I22" s="14"/>
      <c r="J22" s="14"/>
      <c r="M22" s="11">
        <f>D22+E22+F22+G22+H22</f>
        <v>294</v>
      </c>
      <c r="N22">
        <f>M22*0.17</f>
        <v>49.980000000000004</v>
      </c>
      <c r="O22">
        <f>I22*0.15</f>
        <v>0</v>
      </c>
      <c r="P22">
        <f>ROUND(N22+O22,0)</f>
        <v>50</v>
      </c>
    </row>
    <row r="23" spans="1:16" x14ac:dyDescent="0.25">
      <c r="A23" s="12" t="s">
        <v>280</v>
      </c>
      <c r="B23" s="12">
        <v>21</v>
      </c>
      <c r="C23" s="13" t="s">
        <v>281</v>
      </c>
      <c r="D23" s="14">
        <v>88</v>
      </c>
      <c r="E23" s="14">
        <v>94</v>
      </c>
      <c r="F23" s="14">
        <v>98</v>
      </c>
      <c r="G23" s="15"/>
      <c r="H23" s="14"/>
      <c r="I23" s="14"/>
      <c r="J23" s="14"/>
      <c r="M23" s="11">
        <f>D23+E23+F23+G23+H23</f>
        <v>280</v>
      </c>
      <c r="N23">
        <f>M23*0.17</f>
        <v>47.6</v>
      </c>
      <c r="O23">
        <f>I23*0.15</f>
        <v>0</v>
      </c>
      <c r="P23">
        <f>ROUND(N23+O23,0)</f>
        <v>48</v>
      </c>
    </row>
    <row r="24" spans="1:16" x14ac:dyDescent="0.25">
      <c r="A24" s="12" t="s">
        <v>282</v>
      </c>
      <c r="B24" s="12">
        <v>22</v>
      </c>
      <c r="C24" s="13" t="s">
        <v>283</v>
      </c>
      <c r="D24" s="14">
        <v>98</v>
      </c>
      <c r="E24" s="14">
        <v>96</v>
      </c>
      <c r="F24" s="14">
        <v>98</v>
      </c>
      <c r="G24" s="15"/>
      <c r="H24" s="14"/>
      <c r="I24" s="14"/>
      <c r="J24" s="14"/>
      <c r="M24" s="11">
        <f>D24+E24+F24+G24+H24</f>
        <v>292</v>
      </c>
      <c r="N24">
        <f>M24*0.17</f>
        <v>49.64</v>
      </c>
      <c r="O24">
        <f>I24*0.15</f>
        <v>0</v>
      </c>
      <c r="P24">
        <f>ROUND(N24+O24,0)</f>
        <v>50</v>
      </c>
    </row>
    <row r="25" spans="1:16" x14ac:dyDescent="0.25">
      <c r="A25" s="12" t="s">
        <v>284</v>
      </c>
      <c r="B25" s="12">
        <v>23</v>
      </c>
      <c r="C25" s="13" t="s">
        <v>285</v>
      </c>
      <c r="D25" s="14">
        <v>92</v>
      </c>
      <c r="E25" s="14">
        <v>94</v>
      </c>
      <c r="F25" s="14">
        <v>98</v>
      </c>
      <c r="G25" s="15"/>
      <c r="H25" s="14"/>
      <c r="I25" s="14"/>
      <c r="J25" s="14"/>
      <c r="M25" s="11">
        <f>D25+E25+F25+G25+H25</f>
        <v>284</v>
      </c>
      <c r="N25">
        <f>M25*0.17</f>
        <v>48.28</v>
      </c>
      <c r="O25">
        <f>I25*0.15</f>
        <v>0</v>
      </c>
      <c r="P25">
        <f>ROUND(N25+O25,0)</f>
        <v>48</v>
      </c>
    </row>
    <row r="26" spans="1:16" x14ac:dyDescent="0.25">
      <c r="A26" s="12" t="s">
        <v>286</v>
      </c>
      <c r="B26" s="12">
        <v>24</v>
      </c>
      <c r="C26" s="13" t="s">
        <v>287</v>
      </c>
      <c r="D26" s="14">
        <v>92</v>
      </c>
      <c r="E26" s="14">
        <v>98</v>
      </c>
      <c r="F26" s="14">
        <v>98</v>
      </c>
      <c r="G26" s="15"/>
      <c r="H26" s="14"/>
      <c r="I26" s="14"/>
      <c r="J26" s="14"/>
      <c r="M26" s="11">
        <f>D26+E26+F26+G26+H26</f>
        <v>288</v>
      </c>
      <c r="N26">
        <f>M26*0.17</f>
        <v>48.96</v>
      </c>
      <c r="O26">
        <f>I26*0.15</f>
        <v>0</v>
      </c>
      <c r="P26">
        <f>ROUND(N26+O26,0)</f>
        <v>49</v>
      </c>
    </row>
    <row r="27" spans="1:16" x14ac:dyDescent="0.25">
      <c r="A27" s="12" t="s">
        <v>288</v>
      </c>
      <c r="B27" s="12">
        <v>25</v>
      </c>
      <c r="C27" s="13" t="s">
        <v>289</v>
      </c>
      <c r="D27" s="14">
        <v>92</v>
      </c>
      <c r="E27" s="14">
        <v>96</v>
      </c>
      <c r="F27" s="14">
        <v>98</v>
      </c>
      <c r="G27" s="15"/>
      <c r="H27" s="14"/>
      <c r="I27" s="14"/>
      <c r="J27" s="14"/>
      <c r="M27" s="11">
        <f>D27+E27+F27+G27+H27</f>
        <v>286</v>
      </c>
      <c r="N27">
        <f>M27*0.17</f>
        <v>48.620000000000005</v>
      </c>
      <c r="O27">
        <f>I27*0.15</f>
        <v>0</v>
      </c>
      <c r="P27">
        <f>ROUND(N27+O27,0)</f>
        <v>49</v>
      </c>
    </row>
    <row r="28" spans="1:16" x14ac:dyDescent="0.25">
      <c r="A28" s="12" t="s">
        <v>290</v>
      </c>
      <c r="B28" s="12">
        <v>26</v>
      </c>
      <c r="C28" s="13" t="s">
        <v>291</v>
      </c>
      <c r="D28" s="14">
        <v>98</v>
      </c>
      <c r="E28" s="14">
        <v>98</v>
      </c>
      <c r="F28" s="14">
        <v>98</v>
      </c>
      <c r="G28" s="15"/>
      <c r="H28" s="14"/>
      <c r="I28" s="14"/>
      <c r="J28" s="14"/>
      <c r="M28" s="11">
        <f>D28+E28+F28+G28+H28</f>
        <v>294</v>
      </c>
      <c r="N28">
        <f>M28*0.17</f>
        <v>49.980000000000004</v>
      </c>
      <c r="O28">
        <f>I28*0.15</f>
        <v>0</v>
      </c>
      <c r="P28">
        <f>ROUND(N28+O28,0)</f>
        <v>50</v>
      </c>
    </row>
    <row r="29" spans="1:16" x14ac:dyDescent="0.25">
      <c r="A29" s="12" t="s">
        <v>292</v>
      </c>
      <c r="B29" s="12">
        <v>27</v>
      </c>
      <c r="C29" s="13" t="s">
        <v>293</v>
      </c>
      <c r="D29" s="14">
        <v>98</v>
      </c>
      <c r="E29" s="14">
        <v>96</v>
      </c>
      <c r="F29" s="14">
        <v>98</v>
      </c>
      <c r="G29" s="15"/>
      <c r="H29" s="14"/>
      <c r="I29" s="14"/>
      <c r="J29" s="14"/>
      <c r="M29" s="11">
        <f>D29+E29+F29+G29+H29</f>
        <v>292</v>
      </c>
      <c r="N29">
        <f>M29*0.17</f>
        <v>49.64</v>
      </c>
      <c r="O29">
        <f>I29*0.15</f>
        <v>0</v>
      </c>
      <c r="P29">
        <f>ROUND(N29+O29,0)</f>
        <v>50</v>
      </c>
    </row>
    <row r="30" spans="1:16" x14ac:dyDescent="0.25">
      <c r="A30" s="12" t="s">
        <v>294</v>
      </c>
      <c r="B30" s="12">
        <v>28</v>
      </c>
      <c r="C30" s="13" t="s">
        <v>295</v>
      </c>
      <c r="D30" s="14">
        <v>98</v>
      </c>
      <c r="E30" s="14">
        <v>92</v>
      </c>
      <c r="F30" s="14">
        <v>98</v>
      </c>
      <c r="G30" s="15"/>
      <c r="H30" s="14"/>
      <c r="I30" s="14"/>
      <c r="J30" s="14"/>
      <c r="M30" s="11">
        <f>D30+E30+F30+G30+H30</f>
        <v>288</v>
      </c>
      <c r="N30">
        <f>M30*0.17</f>
        <v>48.96</v>
      </c>
      <c r="O30">
        <f>I30*0.15</f>
        <v>0</v>
      </c>
      <c r="P30">
        <f>ROUND(N30+O30,0)</f>
        <v>49</v>
      </c>
    </row>
    <row r="31" spans="1:16" x14ac:dyDescent="0.25">
      <c r="A31" s="12" t="s">
        <v>296</v>
      </c>
      <c r="B31" s="12">
        <v>29</v>
      </c>
      <c r="C31" s="13" t="s">
        <v>297</v>
      </c>
      <c r="D31" s="14">
        <v>98</v>
      </c>
      <c r="E31" s="14">
        <v>98</v>
      </c>
      <c r="F31" s="14">
        <v>98</v>
      </c>
      <c r="G31" s="15"/>
      <c r="H31" s="14"/>
      <c r="I31" s="14"/>
      <c r="J31" s="14"/>
      <c r="M31" s="11">
        <f>D31+E31+F31+G31+H31</f>
        <v>294</v>
      </c>
      <c r="N31">
        <f>M31*0.17</f>
        <v>49.980000000000004</v>
      </c>
      <c r="O31">
        <f>I31*0.15</f>
        <v>0</v>
      </c>
      <c r="P31">
        <f>ROUND(N31+O31,0)</f>
        <v>50</v>
      </c>
    </row>
  </sheetData>
  <sheetProtection algorithmName="SHA-512" hashValue="p/TzntpJ87+fe2sfFQnnvuxQWVVqfUZ/n+adBLfExS7GVwgek4kqCHQRddmDf4cmW7HNrcFeq2uqYVe+cuh0Fw==" saltValue="6x6DA/cnDqT0XtABXWfl0g==" spinCount="100000" sheet="1" objects="1" scenarios="1"/>
  <dataValidations count="29">
    <dataValidation type="whole" allowBlank="1" showInputMessage="1" showErrorMessage="1" errorTitle="Valor fuera de rango" error="Ingrese un valor correcto" sqref="G3" xr:uid="{6F341343-2FC7-4282-8635-7DDF67E56C2B}">
      <formula1>0</formula1>
      <formula2>100</formula2>
    </dataValidation>
    <dataValidation type="whole" allowBlank="1" showInputMessage="1" showErrorMessage="1" errorTitle="Valor fuera de rango" error="Ingrese un valor correcto" sqref="G4" xr:uid="{D1830398-34D0-468E-B81C-7C78BDD1BF23}">
      <formula1>0</formula1>
      <formula2>100</formula2>
    </dataValidation>
    <dataValidation type="whole" allowBlank="1" showInputMessage="1" showErrorMessage="1" errorTitle="Valor fuera de rango" error="Ingrese un valor correcto" sqref="G5" xr:uid="{9D1C74BF-79B8-469F-AEA6-89865260E8EF}">
      <formula1>0</formula1>
      <formula2>100</formula2>
    </dataValidation>
    <dataValidation type="whole" allowBlank="1" showInputMessage="1" showErrorMessage="1" errorTitle="Valor fuera de rango" error="Ingrese un valor correcto" sqref="G6" xr:uid="{FAFF6F1E-3FDF-4147-8CB0-664DD4C3411D}">
      <formula1>0</formula1>
      <formula2>100</formula2>
    </dataValidation>
    <dataValidation type="whole" allowBlank="1" showInputMessage="1" showErrorMessage="1" errorTitle="Valor fuera de rango" error="Ingrese un valor correcto" sqref="G7" xr:uid="{CEEA2D97-D9F6-4904-9B8E-3D6D2F749FE6}">
      <formula1>0</formula1>
      <formula2>100</formula2>
    </dataValidation>
    <dataValidation type="whole" allowBlank="1" showInputMessage="1" showErrorMessage="1" errorTitle="Valor fuera de rango" error="Ingrese un valor correcto" sqref="G8" xr:uid="{CFCE04D5-D2B3-43B0-818A-04712038A6A3}">
      <formula1>0</formula1>
      <formula2>100</formula2>
    </dataValidation>
    <dataValidation type="whole" allowBlank="1" showInputMessage="1" showErrorMessage="1" errorTitle="Valor fuera de rango" error="Ingrese un valor correcto" sqref="G9" xr:uid="{70B52815-3096-45E3-94E8-663214FCEFB5}">
      <formula1>0</formula1>
      <formula2>100</formula2>
    </dataValidation>
    <dataValidation type="whole" allowBlank="1" showInputMessage="1" showErrorMessage="1" errorTitle="Valor fuera de rango" error="Ingrese un valor correcto" sqref="G10" xr:uid="{E08F8F55-5945-40CB-BAFC-2B6074BE09B0}">
      <formula1>0</formula1>
      <formula2>100</formula2>
    </dataValidation>
    <dataValidation type="whole" allowBlank="1" showInputMessage="1" showErrorMessage="1" errorTitle="Valor fuera de rango" error="Ingrese un valor correcto" sqref="G11" xr:uid="{A4E24A81-442A-41E4-9CA7-1E6F6F27A363}">
      <formula1>0</formula1>
      <formula2>100</formula2>
    </dataValidation>
    <dataValidation type="whole" allowBlank="1" showInputMessage="1" showErrorMessage="1" errorTitle="Valor fuera de rango" error="Ingrese un valor correcto" sqref="G12" xr:uid="{FE8C8CEE-C592-4481-9B0F-549C147C54CD}">
      <formula1>0</formula1>
      <formula2>100</formula2>
    </dataValidation>
    <dataValidation type="whole" allowBlank="1" showInputMessage="1" showErrorMessage="1" errorTitle="Valor fuera de rango" error="Ingrese un valor correcto" sqref="G13" xr:uid="{FD881795-14AC-4A6D-9308-B20A32281009}">
      <formula1>0</formula1>
      <formula2>100</formula2>
    </dataValidation>
    <dataValidation type="whole" allowBlank="1" showInputMessage="1" showErrorMessage="1" errorTitle="Valor fuera de rango" error="Ingrese un valor correcto" sqref="G14" xr:uid="{82A586D6-16B9-43FD-A24A-2BE3A4A1A983}">
      <formula1>0</formula1>
      <formula2>100</formula2>
    </dataValidation>
    <dataValidation type="whole" allowBlank="1" showInputMessage="1" showErrorMessage="1" errorTitle="Valor fuera de rango" error="Ingrese un valor correcto" sqref="G15" xr:uid="{35D81F5B-D00A-417E-AD8B-A410D9025DCE}">
      <formula1>0</formula1>
      <formula2>100</formula2>
    </dataValidation>
    <dataValidation type="whole" allowBlank="1" showInputMessage="1" showErrorMessage="1" errorTitle="Valor fuera de rango" error="Ingrese un valor correcto" sqref="G16" xr:uid="{D2A87D51-EF34-4F75-9C65-CDA4DF22DF57}">
      <formula1>0</formula1>
      <formula2>100</formula2>
    </dataValidation>
    <dataValidation type="whole" allowBlank="1" showInputMessage="1" showErrorMessage="1" errorTitle="Valor fuera de rango" error="Ingrese un valor correcto" sqref="G17" xr:uid="{A03D093D-DC01-4A7E-8B0D-30554B1B9D15}">
      <formula1>0</formula1>
      <formula2>100</formula2>
    </dataValidation>
    <dataValidation type="whole" allowBlank="1" showInputMessage="1" showErrorMessage="1" errorTitle="Valor fuera de rango" error="Ingrese un valor correcto" sqref="G18" xr:uid="{5BE971E2-67B9-44F5-8E47-AA1F4F103016}">
      <formula1>0</formula1>
      <formula2>100</formula2>
    </dataValidation>
    <dataValidation type="whole" allowBlank="1" showInputMessage="1" showErrorMessage="1" errorTitle="Valor fuera de rango" error="Ingrese un valor correcto" sqref="G19" xr:uid="{3A6199ED-92BC-4958-83D3-B1B3F4259989}">
      <formula1>0</formula1>
      <formula2>100</formula2>
    </dataValidation>
    <dataValidation type="whole" allowBlank="1" showInputMessage="1" showErrorMessage="1" errorTitle="Valor fuera de rango" error="Ingrese un valor correcto" sqref="G20" xr:uid="{4D50491D-5BB3-4B02-BC4A-10BCC993270E}">
      <formula1>0</formula1>
      <formula2>100</formula2>
    </dataValidation>
    <dataValidation type="whole" allowBlank="1" showInputMessage="1" showErrorMessage="1" errorTitle="Valor fuera de rango" error="Ingrese un valor correcto" sqref="G21" xr:uid="{E3A0B5AF-CED3-4A1D-833F-4CAEF92297FB}">
      <formula1>0</formula1>
      <formula2>100</formula2>
    </dataValidation>
    <dataValidation type="whole" allowBlank="1" showInputMessage="1" showErrorMessage="1" errorTitle="Valor fuera de rango" error="Ingrese un valor correcto" sqref="G22" xr:uid="{1AF50D75-335D-48E2-9091-A39BA7CF8A15}">
      <formula1>0</formula1>
      <formula2>100</formula2>
    </dataValidation>
    <dataValidation type="whole" allowBlank="1" showInputMessage="1" showErrorMessage="1" errorTitle="Valor fuera de rango" error="Ingrese un valor correcto" sqref="G23" xr:uid="{15C9A180-68F9-4C0D-B72D-79A777C526CF}">
      <formula1>0</formula1>
      <formula2>100</formula2>
    </dataValidation>
    <dataValidation type="whole" allowBlank="1" showInputMessage="1" showErrorMessage="1" errorTitle="Valor fuera de rango" error="Ingrese un valor correcto" sqref="G24" xr:uid="{D0CD77B0-8512-4921-8372-9DEE60104B88}">
      <formula1>0</formula1>
      <formula2>100</formula2>
    </dataValidation>
    <dataValidation type="whole" allowBlank="1" showInputMessage="1" showErrorMessage="1" errorTitle="Valor fuera de rango" error="Ingrese un valor correcto" sqref="G25" xr:uid="{05F43252-DEAF-4613-A624-3D2A28997DE2}">
      <formula1>0</formula1>
      <formula2>100</formula2>
    </dataValidation>
    <dataValidation type="whole" allowBlank="1" showInputMessage="1" showErrorMessage="1" errorTitle="Valor fuera de rango" error="Ingrese un valor correcto" sqref="G26" xr:uid="{2DB663AD-2D70-4C84-9824-9CAF22CF5AAF}">
      <formula1>0</formula1>
      <formula2>100</formula2>
    </dataValidation>
    <dataValidation type="whole" allowBlank="1" showInputMessage="1" showErrorMessage="1" errorTitle="Valor fuera de rango" error="Ingrese un valor correcto" sqref="G27" xr:uid="{F9952503-C535-463E-AF00-647F671C761F}">
      <formula1>0</formula1>
      <formula2>100</formula2>
    </dataValidation>
    <dataValidation type="whole" allowBlank="1" showInputMessage="1" showErrorMessage="1" errorTitle="Valor fuera de rango" error="Ingrese un valor correcto" sqref="G28" xr:uid="{2F26089F-5EEF-4146-A295-D202E57D57BA}">
      <formula1>0</formula1>
      <formula2>100</formula2>
    </dataValidation>
    <dataValidation type="whole" allowBlank="1" showInputMessage="1" showErrorMessage="1" errorTitle="Valor fuera de rango" error="Ingrese un valor correcto" sqref="G29" xr:uid="{8EA29DA9-4FED-43DB-B1D2-E80CD29E1E7B}">
      <formula1>0</formula1>
      <formula2>100</formula2>
    </dataValidation>
    <dataValidation type="whole" allowBlank="1" showInputMessage="1" showErrorMessage="1" errorTitle="Valor fuera de rango" error="Ingrese un valor correcto" sqref="G30" xr:uid="{A7E33586-4F76-4D39-8863-91D0D93762DE}">
      <formula1>0</formula1>
      <formula2>100</formula2>
    </dataValidation>
    <dataValidation type="whole" allowBlank="1" showInputMessage="1" showErrorMessage="1" errorTitle="Valor fuera de rango" error="Ingrese un valor correcto" sqref="G31" xr:uid="{5CA33DB4-5DF3-48BE-8825-719EB8152847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78A6E-E885-40DC-A9A4-8955DA75A86B}">
  <dimension ref="A1:P30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855468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299</v>
      </c>
      <c r="C1" s="1" t="s">
        <v>300</v>
      </c>
      <c r="D1" s="5" t="s">
        <v>357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301</v>
      </c>
      <c r="B3" s="12">
        <v>1</v>
      </c>
      <c r="C3" s="13" t="s">
        <v>302</v>
      </c>
      <c r="D3" s="14">
        <v>94</v>
      </c>
      <c r="E3" s="14">
        <v>89</v>
      </c>
      <c r="F3" s="14">
        <v>98</v>
      </c>
      <c r="G3" s="15"/>
      <c r="H3" s="14"/>
      <c r="I3" s="14"/>
      <c r="J3" s="14"/>
      <c r="M3" s="11">
        <f>D3+E3+F3+G3+H3</f>
        <v>281</v>
      </c>
      <c r="N3">
        <f>M3*0.17</f>
        <v>47.77</v>
      </c>
      <c r="O3">
        <f>I3*0.15</f>
        <v>0</v>
      </c>
      <c r="P3">
        <f>ROUND(N3+O3,0)</f>
        <v>48</v>
      </c>
    </row>
    <row r="4" spans="1:16" x14ac:dyDescent="0.25">
      <c r="A4" s="12" t="s">
        <v>303</v>
      </c>
      <c r="B4" s="12">
        <v>2</v>
      </c>
      <c r="C4" s="13" t="s">
        <v>304</v>
      </c>
      <c r="D4" s="14">
        <v>94</v>
      </c>
      <c r="E4" s="14">
        <v>96</v>
      </c>
      <c r="F4" s="14">
        <v>98</v>
      </c>
      <c r="G4" s="15"/>
      <c r="H4" s="14"/>
      <c r="I4" s="14"/>
      <c r="J4" s="14"/>
      <c r="M4" s="11">
        <f>D4+E4+F4+G4+H4</f>
        <v>288</v>
      </c>
      <c r="N4">
        <f>M4*0.17</f>
        <v>48.96</v>
      </c>
      <c r="O4">
        <f>I4*0.15</f>
        <v>0</v>
      </c>
      <c r="P4">
        <f>ROUND(N4+O4,0)</f>
        <v>49</v>
      </c>
    </row>
    <row r="5" spans="1:16" x14ac:dyDescent="0.25">
      <c r="A5" s="12" t="s">
        <v>305</v>
      </c>
      <c r="B5" s="12">
        <v>3</v>
      </c>
      <c r="C5" s="13" t="s">
        <v>306</v>
      </c>
      <c r="D5" s="14">
        <v>94</v>
      </c>
      <c r="E5" s="14">
        <v>98</v>
      </c>
      <c r="F5" s="14">
        <v>98</v>
      </c>
      <c r="G5" s="15"/>
      <c r="H5" s="14"/>
      <c r="I5" s="14"/>
      <c r="J5" s="14"/>
      <c r="M5" s="11">
        <f>D5+E5+F5+G5+H5</f>
        <v>290</v>
      </c>
      <c r="N5">
        <f>M5*0.17</f>
        <v>49.300000000000004</v>
      </c>
      <c r="O5">
        <f>I5*0.15</f>
        <v>0</v>
      </c>
      <c r="P5">
        <f>ROUND(N5+O5,0)</f>
        <v>49</v>
      </c>
    </row>
    <row r="6" spans="1:16" x14ac:dyDescent="0.25">
      <c r="A6" s="12" t="s">
        <v>307</v>
      </c>
      <c r="B6" s="12">
        <v>4</v>
      </c>
      <c r="C6" s="13" t="s">
        <v>308</v>
      </c>
      <c r="D6" s="14">
        <v>98</v>
      </c>
      <c r="E6" s="14">
        <v>98</v>
      </c>
      <c r="F6" s="14">
        <v>98</v>
      </c>
      <c r="G6" s="15"/>
      <c r="H6" s="14"/>
      <c r="I6" s="14"/>
      <c r="J6" s="14"/>
      <c r="M6" s="11">
        <f>D6+E6+F6+G6+H6</f>
        <v>294</v>
      </c>
      <c r="N6">
        <f>M6*0.17</f>
        <v>49.980000000000004</v>
      </c>
      <c r="O6">
        <f>I6*0.15</f>
        <v>0</v>
      </c>
      <c r="P6">
        <f>ROUND(N6+O6,0)</f>
        <v>50</v>
      </c>
    </row>
    <row r="7" spans="1:16" x14ac:dyDescent="0.25">
      <c r="A7" s="12" t="s">
        <v>309</v>
      </c>
      <c r="B7" s="12">
        <v>5</v>
      </c>
      <c r="C7" s="13" t="s">
        <v>310</v>
      </c>
      <c r="D7" s="14">
        <v>94</v>
      </c>
      <c r="E7" s="14">
        <v>93</v>
      </c>
      <c r="F7" s="14">
        <v>98</v>
      </c>
      <c r="G7" s="15"/>
      <c r="H7" s="14"/>
      <c r="I7" s="14"/>
      <c r="J7" s="14"/>
      <c r="M7" s="11">
        <f>D7+E7+F7+G7+H7</f>
        <v>285</v>
      </c>
      <c r="N7">
        <f>M7*0.17</f>
        <v>48.45</v>
      </c>
      <c r="O7">
        <f>I7*0.15</f>
        <v>0</v>
      </c>
      <c r="P7">
        <f>ROUND(N7+O7,0)</f>
        <v>48</v>
      </c>
    </row>
    <row r="8" spans="1:16" x14ac:dyDescent="0.25">
      <c r="A8" s="12" t="s">
        <v>311</v>
      </c>
      <c r="B8" s="12">
        <v>6</v>
      </c>
      <c r="C8" s="13" t="s">
        <v>312</v>
      </c>
      <c r="D8" s="14">
        <v>96</v>
      </c>
      <c r="E8" s="14">
        <v>96</v>
      </c>
      <c r="F8" s="14">
        <v>98</v>
      </c>
      <c r="G8" s="15"/>
      <c r="H8" s="14"/>
      <c r="I8" s="14"/>
      <c r="J8" s="14"/>
      <c r="M8" s="11">
        <f>D8+E8+F8+G8+H8</f>
        <v>290</v>
      </c>
      <c r="N8">
        <f>M8*0.17</f>
        <v>49.300000000000004</v>
      </c>
      <c r="O8">
        <f>I8*0.15</f>
        <v>0</v>
      </c>
      <c r="P8">
        <f>ROUND(N8+O8,0)</f>
        <v>49</v>
      </c>
    </row>
    <row r="9" spans="1:16" x14ac:dyDescent="0.25">
      <c r="A9" s="12" t="s">
        <v>313</v>
      </c>
      <c r="B9" s="12">
        <v>7</v>
      </c>
      <c r="C9" s="13" t="s">
        <v>314</v>
      </c>
      <c r="D9" s="14">
        <v>98</v>
      </c>
      <c r="E9" s="14">
        <v>96</v>
      </c>
      <c r="F9" s="14">
        <v>94</v>
      </c>
      <c r="G9" s="15"/>
      <c r="H9" s="14"/>
      <c r="I9" s="14"/>
      <c r="J9" s="14"/>
      <c r="M9" s="11">
        <f>D9+E9+F9+G9+H9</f>
        <v>288</v>
      </c>
      <c r="N9">
        <f>M9*0.17</f>
        <v>48.96</v>
      </c>
      <c r="O9">
        <f>I9*0.15</f>
        <v>0</v>
      </c>
      <c r="P9">
        <f>ROUND(N9+O9,0)</f>
        <v>49</v>
      </c>
    </row>
    <row r="10" spans="1:16" x14ac:dyDescent="0.25">
      <c r="A10" s="12" t="s">
        <v>315</v>
      </c>
      <c r="B10" s="12">
        <v>8</v>
      </c>
      <c r="C10" s="13" t="s">
        <v>316</v>
      </c>
      <c r="D10" s="14">
        <v>94</v>
      </c>
      <c r="E10" s="14">
        <v>96</v>
      </c>
      <c r="F10" s="14">
        <v>98</v>
      </c>
      <c r="G10" s="15"/>
      <c r="H10" s="14"/>
      <c r="I10" s="14"/>
      <c r="J10" s="14"/>
      <c r="M10" s="11">
        <f>D10+E10+F10+G10+H10</f>
        <v>288</v>
      </c>
      <c r="N10">
        <f>M10*0.17</f>
        <v>48.96</v>
      </c>
      <c r="O10">
        <f>I10*0.15</f>
        <v>0</v>
      </c>
      <c r="P10">
        <f>ROUND(N10+O10,0)</f>
        <v>49</v>
      </c>
    </row>
    <row r="11" spans="1:16" x14ac:dyDescent="0.25">
      <c r="A11" s="12" t="s">
        <v>317</v>
      </c>
      <c r="B11" s="12">
        <v>9</v>
      </c>
      <c r="C11" s="13" t="s">
        <v>318</v>
      </c>
      <c r="D11" s="14">
        <v>96</v>
      </c>
      <c r="E11" s="14">
        <v>96</v>
      </c>
      <c r="F11" s="14">
        <v>94</v>
      </c>
      <c r="G11" s="15"/>
      <c r="H11" s="14"/>
      <c r="I11" s="14"/>
      <c r="J11" s="14"/>
      <c r="M11" s="11">
        <f>D11+E11+F11+G11+H11</f>
        <v>286</v>
      </c>
      <c r="N11">
        <f>M11*0.17</f>
        <v>48.620000000000005</v>
      </c>
      <c r="O11">
        <f>I11*0.15</f>
        <v>0</v>
      </c>
      <c r="P11">
        <f>ROUND(N11+O11,0)</f>
        <v>49</v>
      </c>
    </row>
    <row r="12" spans="1:16" x14ac:dyDescent="0.25">
      <c r="A12" s="12" t="s">
        <v>319</v>
      </c>
      <c r="B12" s="12">
        <v>10</v>
      </c>
      <c r="C12" s="13" t="s">
        <v>320</v>
      </c>
      <c r="D12" s="14">
        <v>94</v>
      </c>
      <c r="E12" s="14">
        <v>98</v>
      </c>
      <c r="F12" s="14">
        <v>94</v>
      </c>
      <c r="G12" s="15"/>
      <c r="H12" s="14"/>
      <c r="I12" s="14"/>
      <c r="J12" s="14"/>
      <c r="M12" s="11">
        <f>D12+E12+F12+G12+H12</f>
        <v>286</v>
      </c>
      <c r="N12">
        <f>M12*0.17</f>
        <v>48.620000000000005</v>
      </c>
      <c r="O12">
        <f>I12*0.15</f>
        <v>0</v>
      </c>
      <c r="P12">
        <f>ROUND(N12+O12,0)</f>
        <v>49</v>
      </c>
    </row>
    <row r="13" spans="1:16" x14ac:dyDescent="0.25">
      <c r="A13" s="12" t="s">
        <v>321</v>
      </c>
      <c r="B13" s="12">
        <v>11</v>
      </c>
      <c r="C13" s="13" t="s">
        <v>322</v>
      </c>
      <c r="D13" s="14">
        <v>98</v>
      </c>
      <c r="E13" s="14">
        <v>94</v>
      </c>
      <c r="F13" s="14">
        <v>98</v>
      </c>
      <c r="G13" s="15"/>
      <c r="H13" s="14"/>
      <c r="I13" s="14"/>
      <c r="J13" s="14"/>
      <c r="M13" s="11">
        <f>D13+E13+F13+G13+H13</f>
        <v>290</v>
      </c>
      <c r="N13">
        <f>M13*0.17</f>
        <v>49.300000000000004</v>
      </c>
      <c r="O13">
        <f>I13*0.15</f>
        <v>0</v>
      </c>
      <c r="P13">
        <f>ROUND(N13+O13,0)</f>
        <v>49</v>
      </c>
    </row>
    <row r="14" spans="1:16" x14ac:dyDescent="0.25">
      <c r="A14" s="12" t="s">
        <v>323</v>
      </c>
      <c r="B14" s="12">
        <v>12</v>
      </c>
      <c r="C14" s="13" t="s">
        <v>324</v>
      </c>
      <c r="D14" s="14">
        <v>98</v>
      </c>
      <c r="E14" s="14">
        <v>93</v>
      </c>
      <c r="F14" s="14">
        <v>96</v>
      </c>
      <c r="G14" s="15"/>
      <c r="H14" s="14"/>
      <c r="I14" s="14"/>
      <c r="J14" s="14"/>
      <c r="M14" s="11">
        <f>D14+E14+F14+G14+H14</f>
        <v>287</v>
      </c>
      <c r="N14">
        <f>M14*0.17</f>
        <v>48.790000000000006</v>
      </c>
      <c r="O14">
        <f>I14*0.15</f>
        <v>0</v>
      </c>
      <c r="P14">
        <f>ROUND(N14+O14,0)</f>
        <v>49</v>
      </c>
    </row>
    <row r="15" spans="1:16" x14ac:dyDescent="0.25">
      <c r="A15" s="12" t="s">
        <v>325</v>
      </c>
      <c r="B15" s="12">
        <v>13</v>
      </c>
      <c r="C15" s="13" t="s">
        <v>326</v>
      </c>
      <c r="D15" s="14">
        <v>98</v>
      </c>
      <c r="E15" s="14">
        <v>93</v>
      </c>
      <c r="F15" s="14">
        <v>98</v>
      </c>
      <c r="G15" s="15"/>
      <c r="H15" s="14"/>
      <c r="I15" s="14"/>
      <c r="J15" s="14"/>
      <c r="M15" s="11">
        <f>D15+E15+F15+G15+H15</f>
        <v>289</v>
      </c>
      <c r="N15">
        <f>M15*0.17</f>
        <v>49.13</v>
      </c>
      <c r="O15">
        <f>I15*0.15</f>
        <v>0</v>
      </c>
      <c r="P15">
        <f>ROUND(N15+O15,0)</f>
        <v>49</v>
      </c>
    </row>
    <row r="16" spans="1:16" x14ac:dyDescent="0.25">
      <c r="A16" s="12" t="s">
        <v>327</v>
      </c>
      <c r="B16" s="12">
        <v>14</v>
      </c>
      <c r="C16" s="13" t="s">
        <v>328</v>
      </c>
      <c r="D16" s="14">
        <v>98</v>
      </c>
      <c r="E16" s="14">
        <v>98</v>
      </c>
      <c r="F16" s="14">
        <v>96</v>
      </c>
      <c r="G16" s="15"/>
      <c r="H16" s="14"/>
      <c r="I16" s="14"/>
      <c r="J16" s="14"/>
      <c r="M16" s="11">
        <f>D16+E16+F16+G16+H16</f>
        <v>292</v>
      </c>
      <c r="N16">
        <f>M16*0.17</f>
        <v>49.64</v>
      </c>
      <c r="O16">
        <f>I16*0.15</f>
        <v>0</v>
      </c>
      <c r="P16">
        <f>ROUND(N16+O16,0)</f>
        <v>50</v>
      </c>
    </row>
    <row r="17" spans="1:16" x14ac:dyDescent="0.25">
      <c r="A17" s="12" t="s">
        <v>329</v>
      </c>
      <c r="B17" s="12">
        <v>15</v>
      </c>
      <c r="C17" s="13" t="s">
        <v>330</v>
      </c>
      <c r="D17" s="14">
        <v>98</v>
      </c>
      <c r="E17" s="14">
        <v>96</v>
      </c>
      <c r="F17" s="14">
        <v>98</v>
      </c>
      <c r="G17" s="15"/>
      <c r="H17" s="14"/>
      <c r="I17" s="14"/>
      <c r="J17" s="14"/>
      <c r="M17" s="11">
        <f>D17+E17+F17+G17+H17</f>
        <v>292</v>
      </c>
      <c r="N17">
        <f>M17*0.17</f>
        <v>49.64</v>
      </c>
      <c r="O17">
        <f>I17*0.15</f>
        <v>0</v>
      </c>
      <c r="P17">
        <f>ROUND(N17+O17,0)</f>
        <v>50</v>
      </c>
    </row>
    <row r="18" spans="1:16" x14ac:dyDescent="0.25">
      <c r="A18" s="12" t="s">
        <v>331</v>
      </c>
      <c r="B18" s="12">
        <v>16</v>
      </c>
      <c r="C18" s="13" t="s">
        <v>332</v>
      </c>
      <c r="D18" s="14">
        <v>92</v>
      </c>
      <c r="E18" s="14">
        <v>93</v>
      </c>
      <c r="F18" s="14">
        <v>88</v>
      </c>
      <c r="G18" s="15"/>
      <c r="H18" s="14"/>
      <c r="I18" s="14"/>
      <c r="J18" s="14"/>
      <c r="M18" s="11">
        <f>D18+E18+F18+G18+H18</f>
        <v>273</v>
      </c>
      <c r="N18">
        <f>M18*0.17</f>
        <v>46.410000000000004</v>
      </c>
      <c r="O18">
        <f>I18*0.15</f>
        <v>0</v>
      </c>
      <c r="P18">
        <f>ROUND(N18+O18,0)</f>
        <v>46</v>
      </c>
    </row>
    <row r="19" spans="1:16" x14ac:dyDescent="0.25">
      <c r="A19" s="12" t="s">
        <v>333</v>
      </c>
      <c r="B19" s="12">
        <v>17</v>
      </c>
      <c r="C19" s="13" t="s">
        <v>334</v>
      </c>
      <c r="D19" s="14">
        <v>98</v>
      </c>
      <c r="E19" s="14">
        <v>93</v>
      </c>
      <c r="F19" s="14">
        <v>96</v>
      </c>
      <c r="G19" s="15"/>
      <c r="H19" s="14"/>
      <c r="I19" s="14"/>
      <c r="J19" s="14"/>
      <c r="M19" s="11">
        <f>D19+E19+F19+G19+H19</f>
        <v>287</v>
      </c>
      <c r="N19">
        <f>M19*0.17</f>
        <v>48.790000000000006</v>
      </c>
      <c r="O19">
        <f>I19*0.15</f>
        <v>0</v>
      </c>
      <c r="P19">
        <f>ROUND(N19+O19,0)</f>
        <v>49</v>
      </c>
    </row>
    <row r="20" spans="1:16" x14ac:dyDescent="0.25">
      <c r="A20" s="12" t="s">
        <v>335</v>
      </c>
      <c r="B20" s="12">
        <v>18</v>
      </c>
      <c r="C20" s="13" t="s">
        <v>336</v>
      </c>
      <c r="D20" s="14">
        <v>98</v>
      </c>
      <c r="E20" s="14">
        <v>98</v>
      </c>
      <c r="F20" s="14">
        <v>98</v>
      </c>
      <c r="G20" s="15"/>
      <c r="H20" s="14"/>
      <c r="I20" s="14"/>
      <c r="J20" s="14"/>
      <c r="M20" s="11">
        <f>D20+E20+F20+G20+H20</f>
        <v>294</v>
      </c>
      <c r="N20">
        <f>M20*0.17</f>
        <v>49.980000000000004</v>
      </c>
      <c r="O20">
        <f>I20*0.15</f>
        <v>0</v>
      </c>
      <c r="P20">
        <f>ROUND(N20+O20,0)</f>
        <v>50</v>
      </c>
    </row>
    <row r="21" spans="1:16" x14ac:dyDescent="0.25">
      <c r="A21" s="12" t="s">
        <v>337</v>
      </c>
      <c r="B21" s="12">
        <v>19</v>
      </c>
      <c r="C21" s="13" t="s">
        <v>338</v>
      </c>
      <c r="D21" s="14">
        <v>98</v>
      </c>
      <c r="E21" s="14">
        <v>93</v>
      </c>
      <c r="F21" s="14">
        <v>98</v>
      </c>
      <c r="G21" s="15"/>
      <c r="H21" s="14"/>
      <c r="I21" s="14"/>
      <c r="J21" s="14"/>
      <c r="M21" s="11">
        <f>D21+E21+F21+G21+H21</f>
        <v>289</v>
      </c>
      <c r="N21">
        <f>M21*0.17</f>
        <v>49.13</v>
      </c>
      <c r="O21">
        <f>I21*0.15</f>
        <v>0</v>
      </c>
      <c r="P21">
        <f>ROUND(N21+O21,0)</f>
        <v>49</v>
      </c>
    </row>
    <row r="22" spans="1:16" x14ac:dyDescent="0.25">
      <c r="A22" s="12" t="s">
        <v>339</v>
      </c>
      <c r="B22" s="12">
        <v>20</v>
      </c>
      <c r="C22" s="13" t="s">
        <v>340</v>
      </c>
      <c r="D22" s="14">
        <v>98</v>
      </c>
      <c r="E22" s="14">
        <v>88</v>
      </c>
      <c r="F22" s="14">
        <v>96</v>
      </c>
      <c r="G22" s="15"/>
      <c r="H22" s="14"/>
      <c r="I22" s="14"/>
      <c r="J22" s="14"/>
      <c r="M22" s="11">
        <f>D22+E22+F22+G22+H22</f>
        <v>282</v>
      </c>
      <c r="N22">
        <f>M22*0.17</f>
        <v>47.940000000000005</v>
      </c>
      <c r="O22">
        <f>I22*0.15</f>
        <v>0</v>
      </c>
      <c r="P22">
        <f>ROUND(N22+O22,0)</f>
        <v>48</v>
      </c>
    </row>
    <row r="23" spans="1:16" x14ac:dyDescent="0.25">
      <c r="A23" s="12" t="s">
        <v>341</v>
      </c>
      <c r="B23" s="12">
        <v>21</v>
      </c>
      <c r="C23" s="13" t="s">
        <v>342</v>
      </c>
      <c r="D23" s="14">
        <v>98</v>
      </c>
      <c r="E23" s="14">
        <v>98</v>
      </c>
      <c r="F23" s="14">
        <v>98</v>
      </c>
      <c r="G23" s="15"/>
      <c r="H23" s="14"/>
      <c r="I23" s="14"/>
      <c r="J23" s="14"/>
      <c r="M23" s="11">
        <f>D23+E23+F23+G23+H23</f>
        <v>294</v>
      </c>
      <c r="N23">
        <f>M23*0.17</f>
        <v>49.980000000000004</v>
      </c>
      <c r="O23">
        <f>I23*0.15</f>
        <v>0</v>
      </c>
      <c r="P23">
        <f>ROUND(N23+O23,0)</f>
        <v>50</v>
      </c>
    </row>
    <row r="24" spans="1:16" x14ac:dyDescent="0.25">
      <c r="A24" s="12" t="s">
        <v>343</v>
      </c>
      <c r="B24" s="12">
        <v>22</v>
      </c>
      <c r="C24" s="13" t="s">
        <v>344</v>
      </c>
      <c r="D24" s="14">
        <v>98</v>
      </c>
      <c r="E24" s="14">
        <v>90</v>
      </c>
      <c r="F24" s="14">
        <v>94</v>
      </c>
      <c r="G24" s="15"/>
      <c r="H24" s="14"/>
      <c r="I24" s="14"/>
      <c r="J24" s="14"/>
      <c r="M24" s="11">
        <f>D24+E24+F24+G24+H24</f>
        <v>282</v>
      </c>
      <c r="N24">
        <f>M24*0.17</f>
        <v>47.940000000000005</v>
      </c>
      <c r="O24">
        <f>I24*0.15</f>
        <v>0</v>
      </c>
      <c r="P24">
        <f>ROUND(N24+O24,0)</f>
        <v>48</v>
      </c>
    </row>
    <row r="25" spans="1:16" x14ac:dyDescent="0.25">
      <c r="A25" s="12" t="s">
        <v>345</v>
      </c>
      <c r="B25" s="12">
        <v>23</v>
      </c>
      <c r="C25" s="13" t="s">
        <v>346</v>
      </c>
      <c r="D25" s="14">
        <v>94</v>
      </c>
      <c r="E25" s="14">
        <v>96</v>
      </c>
      <c r="F25" s="14">
        <v>90</v>
      </c>
      <c r="G25" s="15"/>
      <c r="H25" s="14"/>
      <c r="I25" s="14"/>
      <c r="J25" s="14"/>
      <c r="M25" s="11">
        <f>D25+E25+F25+G25+H25</f>
        <v>280</v>
      </c>
      <c r="N25">
        <f>M25*0.17</f>
        <v>47.6</v>
      </c>
      <c r="O25">
        <f>I25*0.15</f>
        <v>0</v>
      </c>
      <c r="P25">
        <f>ROUND(N25+O25,0)</f>
        <v>48</v>
      </c>
    </row>
    <row r="26" spans="1:16" x14ac:dyDescent="0.25">
      <c r="A26" s="12" t="s">
        <v>347</v>
      </c>
      <c r="B26" s="12">
        <v>24</v>
      </c>
      <c r="C26" s="13" t="s">
        <v>348</v>
      </c>
      <c r="D26" s="14">
        <v>90</v>
      </c>
      <c r="E26" s="14">
        <v>91</v>
      </c>
      <c r="F26" s="14">
        <v>92</v>
      </c>
      <c r="G26" s="15"/>
      <c r="H26" s="14"/>
      <c r="I26" s="14"/>
      <c r="J26" s="14"/>
      <c r="M26" s="11">
        <f>D26+E26+F26+G26+H26</f>
        <v>273</v>
      </c>
      <c r="N26">
        <f>M26*0.17</f>
        <v>46.410000000000004</v>
      </c>
      <c r="O26">
        <f>I26*0.15</f>
        <v>0</v>
      </c>
      <c r="P26">
        <f>ROUND(N26+O26,0)</f>
        <v>46</v>
      </c>
    </row>
    <row r="27" spans="1:16" x14ac:dyDescent="0.25">
      <c r="A27" s="12" t="s">
        <v>349</v>
      </c>
      <c r="B27" s="12">
        <v>25</v>
      </c>
      <c r="C27" s="13" t="s">
        <v>350</v>
      </c>
      <c r="D27" s="14">
        <v>94</v>
      </c>
      <c r="E27" s="14">
        <v>93</v>
      </c>
      <c r="F27" s="14">
        <v>92</v>
      </c>
      <c r="G27" s="15"/>
      <c r="H27" s="14"/>
      <c r="I27" s="14"/>
      <c r="J27" s="14"/>
      <c r="M27" s="11">
        <f>D27+E27+F27+G27+H27</f>
        <v>279</v>
      </c>
      <c r="N27">
        <f>M27*0.17</f>
        <v>47.430000000000007</v>
      </c>
      <c r="O27">
        <f>I27*0.15</f>
        <v>0</v>
      </c>
      <c r="P27">
        <f>ROUND(N27+O27,0)</f>
        <v>47</v>
      </c>
    </row>
    <row r="28" spans="1:16" x14ac:dyDescent="0.25">
      <c r="A28" s="12" t="s">
        <v>351</v>
      </c>
      <c r="B28" s="12">
        <v>26</v>
      </c>
      <c r="C28" s="13" t="s">
        <v>352</v>
      </c>
      <c r="D28" s="14">
        <v>98</v>
      </c>
      <c r="E28" s="14">
        <v>93</v>
      </c>
      <c r="F28" s="14">
        <v>94</v>
      </c>
      <c r="G28" s="15"/>
      <c r="H28" s="14"/>
      <c r="I28" s="14"/>
      <c r="J28" s="14"/>
      <c r="M28" s="11">
        <f>D28+E28+F28+G28+H28</f>
        <v>285</v>
      </c>
      <c r="N28">
        <f>M28*0.17</f>
        <v>48.45</v>
      </c>
      <c r="O28">
        <f>I28*0.15</f>
        <v>0</v>
      </c>
      <c r="P28">
        <f>ROUND(N28+O28,0)</f>
        <v>48</v>
      </c>
    </row>
    <row r="29" spans="1:16" x14ac:dyDescent="0.25">
      <c r="A29" s="12" t="s">
        <v>353</v>
      </c>
      <c r="B29" s="12">
        <v>27</v>
      </c>
      <c r="C29" s="13" t="s">
        <v>354</v>
      </c>
      <c r="D29" s="14">
        <v>92</v>
      </c>
      <c r="E29" s="14">
        <v>93</v>
      </c>
      <c r="F29" s="14">
        <v>98</v>
      </c>
      <c r="G29" s="15"/>
      <c r="H29" s="14"/>
      <c r="I29" s="14"/>
      <c r="J29" s="14"/>
      <c r="M29" s="11">
        <f>D29+E29+F29+G29+H29</f>
        <v>283</v>
      </c>
      <c r="N29">
        <f>M29*0.17</f>
        <v>48.110000000000007</v>
      </c>
      <c r="O29">
        <f>I29*0.15</f>
        <v>0</v>
      </c>
      <c r="P29">
        <f>ROUND(N29+O29,0)</f>
        <v>48</v>
      </c>
    </row>
    <row r="30" spans="1:16" x14ac:dyDescent="0.25">
      <c r="A30" s="12" t="s">
        <v>355</v>
      </c>
      <c r="B30" s="12">
        <v>28</v>
      </c>
      <c r="C30" s="13" t="s">
        <v>356</v>
      </c>
      <c r="D30" s="14">
        <v>90</v>
      </c>
      <c r="E30" s="14">
        <v>90</v>
      </c>
      <c r="F30" s="14">
        <v>92</v>
      </c>
      <c r="G30" s="15"/>
      <c r="H30" s="14"/>
      <c r="I30" s="14"/>
      <c r="J30" s="14"/>
      <c r="M30" s="11">
        <f>D30+E30+F30+G30+H30</f>
        <v>272</v>
      </c>
      <c r="N30">
        <f>M30*0.17</f>
        <v>46.24</v>
      </c>
      <c r="O30">
        <f>I30*0.15</f>
        <v>0</v>
      </c>
      <c r="P30">
        <f>ROUND(N30+O30,0)</f>
        <v>46</v>
      </c>
    </row>
  </sheetData>
  <sheetProtection algorithmName="SHA-512" hashValue="5m3jkagkLiK5DC7mWjV50u3usw9aWoKxKS91b2exCRfQRLBe88L5a0MSPRlRyb0sVtZ51rKGHvV47LYNUIWolw==" saltValue="E0d2OpJcQb6Ry8hkfOZdfA==" spinCount="100000" sheet="1" objects="1" scenarios="1"/>
  <dataValidations count="28">
    <dataValidation type="whole" allowBlank="1" showInputMessage="1" showErrorMessage="1" errorTitle="Valor fuera de rango" error="Ingrese un valor correcto" sqref="G3" xr:uid="{DE6EA796-B650-4362-92DB-6CB888CA645E}">
      <formula1>0</formula1>
      <formula2>100</formula2>
    </dataValidation>
    <dataValidation type="whole" allowBlank="1" showInputMessage="1" showErrorMessage="1" errorTitle="Valor fuera de rango" error="Ingrese un valor correcto" sqref="G4" xr:uid="{AC2B7789-29BC-4AB0-B5AA-9366EB8BBB00}">
      <formula1>0</formula1>
      <formula2>100</formula2>
    </dataValidation>
    <dataValidation type="whole" allowBlank="1" showInputMessage="1" showErrorMessage="1" errorTitle="Valor fuera de rango" error="Ingrese un valor correcto" sqref="G5" xr:uid="{D035B3CD-CBE4-4B8B-9505-29936CD228E0}">
      <formula1>0</formula1>
      <formula2>100</formula2>
    </dataValidation>
    <dataValidation type="whole" allowBlank="1" showInputMessage="1" showErrorMessage="1" errorTitle="Valor fuera de rango" error="Ingrese un valor correcto" sqref="G6" xr:uid="{5913DB85-1C8C-448C-B624-6BE5DF0F0564}">
      <formula1>0</formula1>
      <formula2>100</formula2>
    </dataValidation>
    <dataValidation type="whole" allowBlank="1" showInputMessage="1" showErrorMessage="1" errorTitle="Valor fuera de rango" error="Ingrese un valor correcto" sqref="G7" xr:uid="{2EC73C02-6944-4A70-8AF7-03B8D3821816}">
      <formula1>0</formula1>
      <formula2>100</formula2>
    </dataValidation>
    <dataValidation type="whole" allowBlank="1" showInputMessage="1" showErrorMessage="1" errorTitle="Valor fuera de rango" error="Ingrese un valor correcto" sqref="G8" xr:uid="{0AE2F9D1-02F7-4258-8010-F9FEB334882E}">
      <formula1>0</formula1>
      <formula2>100</formula2>
    </dataValidation>
    <dataValidation type="whole" allowBlank="1" showInputMessage="1" showErrorMessage="1" errorTitle="Valor fuera de rango" error="Ingrese un valor correcto" sqref="G9" xr:uid="{0644D7FD-1907-42FB-A7EC-EE42D296BAED}">
      <formula1>0</formula1>
      <formula2>100</formula2>
    </dataValidation>
    <dataValidation type="whole" allowBlank="1" showInputMessage="1" showErrorMessage="1" errorTitle="Valor fuera de rango" error="Ingrese un valor correcto" sqref="G10" xr:uid="{1DE0FB0A-5F6E-4A5D-97E4-76A6E738FB5F}">
      <formula1>0</formula1>
      <formula2>100</formula2>
    </dataValidation>
    <dataValidation type="whole" allowBlank="1" showInputMessage="1" showErrorMessage="1" errorTitle="Valor fuera de rango" error="Ingrese un valor correcto" sqref="G11" xr:uid="{AA209E04-255B-412E-B7DC-91A7F3116659}">
      <formula1>0</formula1>
      <formula2>100</formula2>
    </dataValidation>
    <dataValidation type="whole" allowBlank="1" showInputMessage="1" showErrorMessage="1" errorTitle="Valor fuera de rango" error="Ingrese un valor correcto" sqref="G12" xr:uid="{ED26BA71-E56F-4A76-A2DC-9022D5569241}">
      <formula1>0</formula1>
      <formula2>100</formula2>
    </dataValidation>
    <dataValidation type="whole" allowBlank="1" showInputMessage="1" showErrorMessage="1" errorTitle="Valor fuera de rango" error="Ingrese un valor correcto" sqref="G13" xr:uid="{0FA2426A-EED7-44A2-AFF1-B7D63DD2EE70}">
      <formula1>0</formula1>
      <formula2>100</formula2>
    </dataValidation>
    <dataValidation type="whole" allowBlank="1" showInputMessage="1" showErrorMessage="1" errorTitle="Valor fuera de rango" error="Ingrese un valor correcto" sqref="G14" xr:uid="{7121C09C-42EC-4FA8-B069-ECD8D12050E1}">
      <formula1>0</formula1>
      <formula2>100</formula2>
    </dataValidation>
    <dataValidation type="whole" allowBlank="1" showInputMessage="1" showErrorMessage="1" errorTitle="Valor fuera de rango" error="Ingrese un valor correcto" sqref="G15" xr:uid="{6CE5C479-3A7E-4574-AF0C-F82AB917E1C0}">
      <formula1>0</formula1>
      <formula2>100</formula2>
    </dataValidation>
    <dataValidation type="whole" allowBlank="1" showInputMessage="1" showErrorMessage="1" errorTitle="Valor fuera de rango" error="Ingrese un valor correcto" sqref="G16" xr:uid="{6D71D5DA-5154-4530-9EF0-38FDDB192693}">
      <formula1>0</formula1>
      <formula2>100</formula2>
    </dataValidation>
    <dataValidation type="whole" allowBlank="1" showInputMessage="1" showErrorMessage="1" errorTitle="Valor fuera de rango" error="Ingrese un valor correcto" sqref="G17" xr:uid="{76E25E1D-203A-435A-BA8D-8756E8041CF5}">
      <formula1>0</formula1>
      <formula2>100</formula2>
    </dataValidation>
    <dataValidation type="whole" allowBlank="1" showInputMessage="1" showErrorMessage="1" errorTitle="Valor fuera de rango" error="Ingrese un valor correcto" sqref="G18" xr:uid="{ED9FE03F-B144-4B35-B4DC-5DC984190D80}">
      <formula1>0</formula1>
      <formula2>100</formula2>
    </dataValidation>
    <dataValidation type="whole" allowBlank="1" showInputMessage="1" showErrorMessage="1" errorTitle="Valor fuera de rango" error="Ingrese un valor correcto" sqref="G19" xr:uid="{8384E991-DD4F-425C-8F58-554608DAE28C}">
      <formula1>0</formula1>
      <formula2>100</formula2>
    </dataValidation>
    <dataValidation type="whole" allowBlank="1" showInputMessage="1" showErrorMessage="1" errorTitle="Valor fuera de rango" error="Ingrese un valor correcto" sqref="G20" xr:uid="{9D8C7041-AA96-4588-A132-0456DD00BB17}">
      <formula1>0</formula1>
      <formula2>100</formula2>
    </dataValidation>
    <dataValidation type="whole" allowBlank="1" showInputMessage="1" showErrorMessage="1" errorTitle="Valor fuera de rango" error="Ingrese un valor correcto" sqref="G21" xr:uid="{F6D3C982-B752-4DCB-AF29-DF5313DB7C8F}">
      <formula1>0</formula1>
      <formula2>100</formula2>
    </dataValidation>
    <dataValidation type="whole" allowBlank="1" showInputMessage="1" showErrorMessage="1" errorTitle="Valor fuera de rango" error="Ingrese un valor correcto" sqref="G22" xr:uid="{17CAD82F-7283-47AB-A85A-14A8685D7EED}">
      <formula1>0</formula1>
      <formula2>100</formula2>
    </dataValidation>
    <dataValidation type="whole" allowBlank="1" showInputMessage="1" showErrorMessage="1" errorTitle="Valor fuera de rango" error="Ingrese un valor correcto" sqref="G23" xr:uid="{3D196A27-DC8B-4952-94DE-AAFA70446F40}">
      <formula1>0</formula1>
      <formula2>100</formula2>
    </dataValidation>
    <dataValidation type="whole" allowBlank="1" showInputMessage="1" showErrorMessage="1" errorTitle="Valor fuera de rango" error="Ingrese un valor correcto" sqref="G24" xr:uid="{B0203CF3-EC11-478F-97EB-7C6B694D7CA2}">
      <formula1>0</formula1>
      <formula2>100</formula2>
    </dataValidation>
    <dataValidation type="whole" allowBlank="1" showInputMessage="1" showErrorMessage="1" errorTitle="Valor fuera de rango" error="Ingrese un valor correcto" sqref="G25" xr:uid="{8D81A9DB-97AD-47FE-B212-8B2A23240797}">
      <formula1>0</formula1>
      <formula2>100</formula2>
    </dataValidation>
    <dataValidation type="whole" allowBlank="1" showInputMessage="1" showErrorMessage="1" errorTitle="Valor fuera de rango" error="Ingrese un valor correcto" sqref="G26" xr:uid="{35D6CBBE-F4DC-4F03-97DE-211DF2369D18}">
      <formula1>0</formula1>
      <formula2>100</formula2>
    </dataValidation>
    <dataValidation type="whole" allowBlank="1" showInputMessage="1" showErrorMessage="1" errorTitle="Valor fuera de rango" error="Ingrese un valor correcto" sqref="G27" xr:uid="{25DD2F79-1902-44CE-8484-7F77B25086B2}">
      <formula1>0</formula1>
      <formula2>100</formula2>
    </dataValidation>
    <dataValidation type="whole" allowBlank="1" showInputMessage="1" showErrorMessage="1" errorTitle="Valor fuera de rango" error="Ingrese un valor correcto" sqref="G28" xr:uid="{F67085C8-E38C-4497-BE16-71DC058F5116}">
      <formula1>0</formula1>
      <formula2>100</formula2>
    </dataValidation>
    <dataValidation type="whole" allowBlank="1" showInputMessage="1" showErrorMessage="1" errorTitle="Valor fuera de rango" error="Ingrese un valor correcto" sqref="G29" xr:uid="{E111FC60-6E67-4966-842C-F0B9821EA3E6}">
      <formula1>0</formula1>
      <formula2>100</formula2>
    </dataValidation>
    <dataValidation type="whole" allowBlank="1" showInputMessage="1" showErrorMessage="1" errorTitle="Valor fuera de rango" error="Ingrese un valor correcto" sqref="G30" xr:uid="{8223BED0-EAAE-467C-9CAA-F82D87D76D88}">
      <formula1>0</formula1>
      <formula2>100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838C8-36DA-497F-9577-CA5D441E3AF4}">
  <dimension ref="A1:P29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855468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358</v>
      </c>
      <c r="C1" s="1" t="s">
        <v>359</v>
      </c>
      <c r="D1" s="5" t="s">
        <v>414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360</v>
      </c>
      <c r="B3" s="12">
        <v>1</v>
      </c>
      <c r="C3" s="13" t="s">
        <v>361</v>
      </c>
      <c r="D3" s="14">
        <v>98</v>
      </c>
      <c r="E3" s="14">
        <v>96</v>
      </c>
      <c r="F3" s="14">
        <v>98</v>
      </c>
      <c r="G3" s="15"/>
      <c r="H3" s="14"/>
      <c r="I3" s="14"/>
      <c r="J3" s="14"/>
      <c r="M3" s="11">
        <f>D3+E3+F3+G3+H3</f>
        <v>292</v>
      </c>
      <c r="N3">
        <f>M3*0.17</f>
        <v>49.64</v>
      </c>
      <c r="O3">
        <f>I3*0.15</f>
        <v>0</v>
      </c>
      <c r="P3">
        <f>ROUND(N3+O3,0)</f>
        <v>50</v>
      </c>
    </row>
    <row r="4" spans="1:16" x14ac:dyDescent="0.25">
      <c r="A4" s="12" t="s">
        <v>362</v>
      </c>
      <c r="B4" s="12">
        <v>2</v>
      </c>
      <c r="C4" s="13" t="s">
        <v>363</v>
      </c>
      <c r="D4" s="14">
        <v>92</v>
      </c>
      <c r="E4" s="14">
        <v>90</v>
      </c>
      <c r="F4" s="14">
        <v>98</v>
      </c>
      <c r="G4" s="15"/>
      <c r="H4" s="14"/>
      <c r="I4" s="14"/>
      <c r="J4" s="14"/>
      <c r="M4" s="11">
        <f>D4+E4+F4+G4+H4</f>
        <v>280</v>
      </c>
      <c r="N4">
        <f>M4*0.17</f>
        <v>47.6</v>
      </c>
      <c r="O4">
        <f>I4*0.15</f>
        <v>0</v>
      </c>
      <c r="P4">
        <f>ROUND(N4+O4,0)</f>
        <v>48</v>
      </c>
    </row>
    <row r="5" spans="1:16" x14ac:dyDescent="0.25">
      <c r="A5" s="12" t="s">
        <v>364</v>
      </c>
      <c r="B5" s="12">
        <v>3</v>
      </c>
      <c r="C5" s="13" t="s">
        <v>365</v>
      </c>
      <c r="D5" s="14">
        <v>98</v>
      </c>
      <c r="E5" s="14">
        <v>93</v>
      </c>
      <c r="F5" s="14">
        <v>98</v>
      </c>
      <c r="G5" s="15"/>
      <c r="H5" s="14"/>
      <c r="I5" s="14"/>
      <c r="J5" s="14"/>
      <c r="M5" s="11">
        <f>D5+E5+F5+G5+H5</f>
        <v>289</v>
      </c>
      <c r="N5">
        <f>M5*0.17</f>
        <v>49.13</v>
      </c>
      <c r="O5">
        <f>I5*0.15</f>
        <v>0</v>
      </c>
      <c r="P5">
        <f>ROUND(N5+O5,0)</f>
        <v>49</v>
      </c>
    </row>
    <row r="6" spans="1:16" x14ac:dyDescent="0.25">
      <c r="A6" s="12" t="s">
        <v>366</v>
      </c>
      <c r="B6" s="12">
        <v>4</v>
      </c>
      <c r="C6" s="13" t="s">
        <v>367</v>
      </c>
      <c r="D6" s="14">
        <v>98</v>
      </c>
      <c r="E6" s="14">
        <v>98</v>
      </c>
      <c r="F6" s="14">
        <v>98</v>
      </c>
      <c r="G6" s="15"/>
      <c r="H6" s="14"/>
      <c r="I6" s="14"/>
      <c r="J6" s="14"/>
      <c r="M6" s="11">
        <f>D6+E6+F6+G6+H6</f>
        <v>294</v>
      </c>
      <c r="N6">
        <f>M6*0.17</f>
        <v>49.980000000000004</v>
      </c>
      <c r="O6">
        <f>I6*0.15</f>
        <v>0</v>
      </c>
      <c r="P6">
        <f>ROUND(N6+O6,0)</f>
        <v>50</v>
      </c>
    </row>
    <row r="7" spans="1:16" x14ac:dyDescent="0.25">
      <c r="A7" s="12" t="s">
        <v>368</v>
      </c>
      <c r="B7" s="12">
        <v>5</v>
      </c>
      <c r="C7" s="13" t="s">
        <v>369</v>
      </c>
      <c r="D7" s="14">
        <v>92</v>
      </c>
      <c r="E7" s="14">
        <v>96</v>
      </c>
      <c r="F7" s="14">
        <v>98</v>
      </c>
      <c r="G7" s="15"/>
      <c r="H7" s="14"/>
      <c r="I7" s="14"/>
      <c r="J7" s="14"/>
      <c r="M7" s="11">
        <f>D7+E7+F7+G7+H7</f>
        <v>286</v>
      </c>
      <c r="N7">
        <f>M7*0.17</f>
        <v>48.620000000000005</v>
      </c>
      <c r="O7">
        <f>I7*0.15</f>
        <v>0</v>
      </c>
      <c r="P7">
        <f>ROUND(N7+O7,0)</f>
        <v>49</v>
      </c>
    </row>
    <row r="8" spans="1:16" x14ac:dyDescent="0.25">
      <c r="A8" s="12" t="s">
        <v>370</v>
      </c>
      <c r="B8" s="12">
        <v>6</v>
      </c>
      <c r="C8" s="13" t="s">
        <v>371</v>
      </c>
      <c r="D8" s="14">
        <v>98</v>
      </c>
      <c r="E8" s="14">
        <v>98</v>
      </c>
      <c r="F8" s="14">
        <v>98</v>
      </c>
      <c r="G8" s="15"/>
      <c r="H8" s="14"/>
      <c r="I8" s="14"/>
      <c r="J8" s="14"/>
      <c r="M8" s="11">
        <f>D8+E8+F8+G8+H8</f>
        <v>294</v>
      </c>
      <c r="N8">
        <f>M8*0.17</f>
        <v>49.980000000000004</v>
      </c>
      <c r="O8">
        <f>I8*0.15</f>
        <v>0</v>
      </c>
      <c r="P8">
        <f>ROUND(N8+O8,0)</f>
        <v>50</v>
      </c>
    </row>
    <row r="9" spans="1:16" x14ac:dyDescent="0.25">
      <c r="A9" s="12" t="s">
        <v>372</v>
      </c>
      <c r="B9" s="12">
        <v>7</v>
      </c>
      <c r="C9" s="13" t="s">
        <v>373</v>
      </c>
      <c r="D9" s="14">
        <v>98</v>
      </c>
      <c r="E9" s="14">
        <v>98</v>
      </c>
      <c r="F9" s="14">
        <v>98</v>
      </c>
      <c r="G9" s="15"/>
      <c r="H9" s="14"/>
      <c r="I9" s="14"/>
      <c r="J9" s="14"/>
      <c r="M9" s="11">
        <f>D9+E9+F9+G9+H9</f>
        <v>294</v>
      </c>
      <c r="N9">
        <f>M9*0.17</f>
        <v>49.980000000000004</v>
      </c>
      <c r="O9">
        <f>I9*0.15</f>
        <v>0</v>
      </c>
      <c r="P9">
        <f>ROUND(N9+O9,0)</f>
        <v>50</v>
      </c>
    </row>
    <row r="10" spans="1:16" x14ac:dyDescent="0.25">
      <c r="A10" s="12" t="s">
        <v>374</v>
      </c>
      <c r="B10" s="12">
        <v>8</v>
      </c>
      <c r="C10" s="13" t="s">
        <v>375</v>
      </c>
      <c r="D10" s="14">
        <v>92</v>
      </c>
      <c r="E10" s="14">
        <v>94</v>
      </c>
      <c r="F10" s="14">
        <v>98</v>
      </c>
      <c r="G10" s="15"/>
      <c r="H10" s="14"/>
      <c r="I10" s="14"/>
      <c r="J10" s="14"/>
      <c r="M10" s="11">
        <f>D10+E10+F10+G10+H10</f>
        <v>284</v>
      </c>
      <c r="N10">
        <f>M10*0.17</f>
        <v>48.28</v>
      </c>
      <c r="O10">
        <f>I10*0.15</f>
        <v>0</v>
      </c>
      <c r="P10">
        <f>ROUND(N10+O10,0)</f>
        <v>48</v>
      </c>
    </row>
    <row r="11" spans="1:16" x14ac:dyDescent="0.25">
      <c r="A11" s="12" t="s">
        <v>376</v>
      </c>
      <c r="B11" s="12">
        <v>9</v>
      </c>
      <c r="C11" s="13" t="s">
        <v>377</v>
      </c>
      <c r="D11" s="14">
        <v>98</v>
      </c>
      <c r="E11" s="14">
        <v>96</v>
      </c>
      <c r="F11" s="14">
        <v>98</v>
      </c>
      <c r="G11" s="15"/>
      <c r="H11" s="14"/>
      <c r="I11" s="14"/>
      <c r="J11" s="14"/>
      <c r="M11" s="11">
        <f>D11+E11+F11+G11+H11</f>
        <v>292</v>
      </c>
      <c r="N11">
        <f>M11*0.17</f>
        <v>49.64</v>
      </c>
      <c r="O11">
        <f>I11*0.15</f>
        <v>0</v>
      </c>
      <c r="P11">
        <f>ROUND(N11+O11,0)</f>
        <v>50</v>
      </c>
    </row>
    <row r="12" spans="1:16" x14ac:dyDescent="0.25">
      <c r="A12" s="12" t="s">
        <v>378</v>
      </c>
      <c r="B12" s="12">
        <v>10</v>
      </c>
      <c r="C12" s="13" t="s">
        <v>379</v>
      </c>
      <c r="D12" s="14">
        <v>98</v>
      </c>
      <c r="E12" s="14">
        <v>98</v>
      </c>
      <c r="F12" s="14">
        <v>98</v>
      </c>
      <c r="G12" s="15"/>
      <c r="H12" s="14"/>
      <c r="I12" s="14"/>
      <c r="J12" s="14"/>
      <c r="M12" s="11">
        <f>D12+E12+F12+G12+H12</f>
        <v>294</v>
      </c>
      <c r="N12">
        <f>M12*0.17</f>
        <v>49.980000000000004</v>
      </c>
      <c r="O12">
        <f>I12*0.15</f>
        <v>0</v>
      </c>
      <c r="P12">
        <f>ROUND(N12+O12,0)</f>
        <v>50</v>
      </c>
    </row>
    <row r="13" spans="1:16" x14ac:dyDescent="0.25">
      <c r="A13" s="12" t="s">
        <v>380</v>
      </c>
      <c r="B13" s="12">
        <v>11</v>
      </c>
      <c r="C13" s="13" t="s">
        <v>381</v>
      </c>
      <c r="D13" s="14">
        <v>98</v>
      </c>
      <c r="E13" s="14">
        <v>96</v>
      </c>
      <c r="F13" s="14">
        <v>98</v>
      </c>
      <c r="G13" s="15"/>
      <c r="H13" s="14"/>
      <c r="I13" s="14"/>
      <c r="J13" s="14"/>
      <c r="M13" s="11">
        <f>D13+E13+F13+G13+H13</f>
        <v>292</v>
      </c>
      <c r="N13">
        <f>M13*0.17</f>
        <v>49.64</v>
      </c>
      <c r="O13">
        <f>I13*0.15</f>
        <v>0</v>
      </c>
      <c r="P13">
        <f>ROUND(N13+O13,0)</f>
        <v>50</v>
      </c>
    </row>
    <row r="14" spans="1:16" x14ac:dyDescent="0.25">
      <c r="A14" s="12" t="s">
        <v>382</v>
      </c>
      <c r="B14" s="12">
        <v>12</v>
      </c>
      <c r="C14" s="13" t="s">
        <v>383</v>
      </c>
      <c r="D14" s="14">
        <v>98</v>
      </c>
      <c r="E14" s="14">
        <v>94</v>
      </c>
      <c r="F14" s="14">
        <v>98</v>
      </c>
      <c r="G14" s="15"/>
      <c r="H14" s="14"/>
      <c r="I14" s="14"/>
      <c r="J14" s="14"/>
      <c r="M14" s="11">
        <f>D14+E14+F14+G14+H14</f>
        <v>290</v>
      </c>
      <c r="N14">
        <f>M14*0.17</f>
        <v>49.300000000000004</v>
      </c>
      <c r="O14">
        <f>I14*0.15</f>
        <v>0</v>
      </c>
      <c r="P14">
        <f>ROUND(N14+O14,0)</f>
        <v>49</v>
      </c>
    </row>
    <row r="15" spans="1:16" x14ac:dyDescent="0.25">
      <c r="A15" s="12" t="s">
        <v>384</v>
      </c>
      <c r="B15" s="12">
        <v>13</v>
      </c>
      <c r="C15" s="13" t="s">
        <v>385</v>
      </c>
      <c r="D15" s="14">
        <v>98</v>
      </c>
      <c r="E15" s="14">
        <v>96</v>
      </c>
      <c r="F15" s="14">
        <v>98</v>
      </c>
      <c r="G15" s="15"/>
      <c r="H15" s="14"/>
      <c r="I15" s="14"/>
      <c r="J15" s="14"/>
      <c r="M15" s="11">
        <f>D15+E15+F15+G15+H15</f>
        <v>292</v>
      </c>
      <c r="N15">
        <f>M15*0.17</f>
        <v>49.64</v>
      </c>
      <c r="O15">
        <f>I15*0.15</f>
        <v>0</v>
      </c>
      <c r="P15">
        <f>ROUND(N15+O15,0)</f>
        <v>50</v>
      </c>
    </row>
    <row r="16" spans="1:16" x14ac:dyDescent="0.25">
      <c r="A16" s="12" t="s">
        <v>386</v>
      </c>
      <c r="B16" s="12">
        <v>14</v>
      </c>
      <c r="C16" s="13" t="s">
        <v>387</v>
      </c>
      <c r="D16" s="14">
        <v>98</v>
      </c>
      <c r="E16" s="14">
        <v>93</v>
      </c>
      <c r="F16" s="14">
        <v>98</v>
      </c>
      <c r="G16" s="15"/>
      <c r="H16" s="14"/>
      <c r="I16" s="14"/>
      <c r="J16" s="14"/>
      <c r="M16" s="11">
        <f>D16+E16+F16+G16+H16</f>
        <v>289</v>
      </c>
      <c r="N16">
        <f>M16*0.17</f>
        <v>49.13</v>
      </c>
      <c r="O16">
        <f>I16*0.15</f>
        <v>0</v>
      </c>
      <c r="P16">
        <f>ROUND(N16+O16,0)</f>
        <v>49</v>
      </c>
    </row>
    <row r="17" spans="1:16" x14ac:dyDescent="0.25">
      <c r="A17" s="12" t="s">
        <v>388</v>
      </c>
      <c r="B17" s="12">
        <v>15</v>
      </c>
      <c r="C17" s="13" t="s">
        <v>389</v>
      </c>
      <c r="D17" s="14">
        <v>86</v>
      </c>
      <c r="E17" s="14">
        <v>94</v>
      </c>
      <c r="F17" s="14">
        <v>98</v>
      </c>
      <c r="G17" s="15"/>
      <c r="H17" s="14"/>
      <c r="I17" s="14"/>
      <c r="J17" s="14"/>
      <c r="M17" s="11">
        <f>D17+E17+F17+G17+H17</f>
        <v>278</v>
      </c>
      <c r="N17">
        <f>M17*0.17</f>
        <v>47.260000000000005</v>
      </c>
      <c r="O17">
        <f>I17*0.15</f>
        <v>0</v>
      </c>
      <c r="P17">
        <f>ROUND(N17+O17,0)</f>
        <v>47</v>
      </c>
    </row>
    <row r="18" spans="1:16" x14ac:dyDescent="0.25">
      <c r="A18" s="12" t="s">
        <v>390</v>
      </c>
      <c r="B18" s="12">
        <v>16</v>
      </c>
      <c r="C18" s="13" t="s">
        <v>391</v>
      </c>
      <c r="D18" s="14">
        <v>98</v>
      </c>
      <c r="E18" s="14">
        <v>98</v>
      </c>
      <c r="F18" s="14">
        <v>98</v>
      </c>
      <c r="G18" s="15"/>
      <c r="H18" s="14"/>
      <c r="I18" s="14"/>
      <c r="J18" s="14"/>
      <c r="M18" s="11">
        <f>D18+E18+F18+G18+H18</f>
        <v>294</v>
      </c>
      <c r="N18">
        <f>M18*0.17</f>
        <v>49.980000000000004</v>
      </c>
      <c r="O18">
        <f>I18*0.15</f>
        <v>0</v>
      </c>
      <c r="P18">
        <f>ROUND(N18+O18,0)</f>
        <v>50</v>
      </c>
    </row>
    <row r="19" spans="1:16" x14ac:dyDescent="0.25">
      <c r="A19" s="12" t="s">
        <v>392</v>
      </c>
      <c r="B19" s="12">
        <v>17</v>
      </c>
      <c r="C19" s="13" t="s">
        <v>393</v>
      </c>
      <c r="D19" s="14">
        <v>98</v>
      </c>
      <c r="E19" s="14">
        <v>94</v>
      </c>
      <c r="F19" s="14">
        <v>98</v>
      </c>
      <c r="G19" s="15"/>
      <c r="H19" s="14"/>
      <c r="I19" s="14"/>
      <c r="J19" s="14"/>
      <c r="M19" s="11">
        <f>D19+E19+F19+G19+H19</f>
        <v>290</v>
      </c>
      <c r="N19">
        <f>M19*0.17</f>
        <v>49.300000000000004</v>
      </c>
      <c r="O19">
        <f>I19*0.15</f>
        <v>0</v>
      </c>
      <c r="P19">
        <f>ROUND(N19+O19,0)</f>
        <v>49</v>
      </c>
    </row>
    <row r="20" spans="1:16" x14ac:dyDescent="0.25">
      <c r="A20" s="12" t="s">
        <v>394</v>
      </c>
      <c r="B20" s="12">
        <v>18</v>
      </c>
      <c r="C20" s="13" t="s">
        <v>395</v>
      </c>
      <c r="D20" s="14">
        <v>98</v>
      </c>
      <c r="E20" s="14">
        <v>96</v>
      </c>
      <c r="F20" s="14">
        <v>98</v>
      </c>
      <c r="G20" s="15"/>
      <c r="H20" s="14"/>
      <c r="I20" s="14"/>
      <c r="J20" s="14"/>
      <c r="M20" s="11">
        <f>D20+E20+F20+G20+H20</f>
        <v>292</v>
      </c>
      <c r="N20">
        <f>M20*0.17</f>
        <v>49.64</v>
      </c>
      <c r="O20">
        <f>I20*0.15</f>
        <v>0</v>
      </c>
      <c r="P20">
        <f>ROUND(N20+O20,0)</f>
        <v>50</v>
      </c>
    </row>
    <row r="21" spans="1:16" x14ac:dyDescent="0.25">
      <c r="A21" s="12" t="s">
        <v>396</v>
      </c>
      <c r="B21" s="12">
        <v>19</v>
      </c>
      <c r="C21" s="13" t="s">
        <v>397</v>
      </c>
      <c r="D21" s="14">
        <v>98</v>
      </c>
      <c r="E21" s="14">
        <v>96</v>
      </c>
      <c r="F21" s="14">
        <v>98</v>
      </c>
      <c r="G21" s="15"/>
      <c r="H21" s="14"/>
      <c r="I21" s="14"/>
      <c r="J21" s="14"/>
      <c r="M21" s="11">
        <f>D21+E21+F21+G21+H21</f>
        <v>292</v>
      </c>
      <c r="N21">
        <f>M21*0.17</f>
        <v>49.64</v>
      </c>
      <c r="O21">
        <f>I21*0.15</f>
        <v>0</v>
      </c>
      <c r="P21">
        <f>ROUND(N21+O21,0)</f>
        <v>50</v>
      </c>
    </row>
    <row r="22" spans="1:16" x14ac:dyDescent="0.25">
      <c r="A22" s="12" t="s">
        <v>398</v>
      </c>
      <c r="B22" s="12">
        <v>20</v>
      </c>
      <c r="C22" s="13" t="s">
        <v>399</v>
      </c>
      <c r="D22" s="14">
        <v>98</v>
      </c>
      <c r="E22" s="14">
        <v>93</v>
      </c>
      <c r="F22" s="14">
        <v>98</v>
      </c>
      <c r="G22" s="15"/>
      <c r="H22" s="14"/>
      <c r="I22" s="14"/>
      <c r="J22" s="14"/>
      <c r="M22" s="11">
        <f>D22+E22+F22+G22+H22</f>
        <v>289</v>
      </c>
      <c r="N22">
        <f>M22*0.17</f>
        <v>49.13</v>
      </c>
      <c r="O22">
        <f>I22*0.15</f>
        <v>0</v>
      </c>
      <c r="P22">
        <f>ROUND(N22+O22,0)</f>
        <v>49</v>
      </c>
    </row>
    <row r="23" spans="1:16" x14ac:dyDescent="0.25">
      <c r="A23" s="12" t="s">
        <v>400</v>
      </c>
      <c r="B23" s="12">
        <v>21</v>
      </c>
      <c r="C23" s="13" t="s">
        <v>401</v>
      </c>
      <c r="D23" s="14">
        <v>98</v>
      </c>
      <c r="E23" s="14">
        <v>94</v>
      </c>
      <c r="F23" s="14">
        <v>98</v>
      </c>
      <c r="G23" s="15"/>
      <c r="H23" s="14"/>
      <c r="I23" s="14"/>
      <c r="J23" s="14"/>
      <c r="M23" s="11">
        <f>D23+E23+F23+G23+H23</f>
        <v>290</v>
      </c>
      <c r="N23">
        <f>M23*0.17</f>
        <v>49.300000000000004</v>
      </c>
      <c r="O23">
        <f>I23*0.15</f>
        <v>0</v>
      </c>
      <c r="P23">
        <f>ROUND(N23+O23,0)</f>
        <v>49</v>
      </c>
    </row>
    <row r="24" spans="1:16" x14ac:dyDescent="0.25">
      <c r="A24" s="12" t="s">
        <v>402</v>
      </c>
      <c r="B24" s="12">
        <v>22</v>
      </c>
      <c r="C24" s="13" t="s">
        <v>403</v>
      </c>
      <c r="D24" s="14">
        <v>98</v>
      </c>
      <c r="E24" s="14">
        <v>98</v>
      </c>
      <c r="F24" s="14">
        <v>98</v>
      </c>
      <c r="G24" s="15"/>
      <c r="H24" s="14"/>
      <c r="I24" s="14"/>
      <c r="J24" s="14"/>
      <c r="M24" s="11">
        <f>D24+E24+F24+G24+H24</f>
        <v>294</v>
      </c>
      <c r="N24">
        <f>M24*0.17</f>
        <v>49.980000000000004</v>
      </c>
      <c r="O24">
        <f>I24*0.15</f>
        <v>0</v>
      </c>
      <c r="P24">
        <f>ROUND(N24+O24,0)</f>
        <v>50</v>
      </c>
    </row>
    <row r="25" spans="1:16" x14ac:dyDescent="0.25">
      <c r="A25" s="12" t="s">
        <v>404</v>
      </c>
      <c r="B25" s="12">
        <v>23</v>
      </c>
      <c r="C25" s="13" t="s">
        <v>405</v>
      </c>
      <c r="D25" s="14">
        <v>98</v>
      </c>
      <c r="E25" s="14">
        <v>96</v>
      </c>
      <c r="F25" s="14">
        <v>98</v>
      </c>
      <c r="G25" s="15"/>
      <c r="H25" s="14"/>
      <c r="I25" s="14"/>
      <c r="J25" s="14"/>
      <c r="M25" s="11">
        <f>D25+E25+F25+G25+H25</f>
        <v>292</v>
      </c>
      <c r="N25">
        <f>M25*0.17</f>
        <v>49.64</v>
      </c>
      <c r="O25">
        <f>I25*0.15</f>
        <v>0</v>
      </c>
      <c r="P25">
        <f>ROUND(N25+O25,0)</f>
        <v>50</v>
      </c>
    </row>
    <row r="26" spans="1:16" x14ac:dyDescent="0.25">
      <c r="A26" s="12" t="s">
        <v>406</v>
      </c>
      <c r="B26" s="12">
        <v>24</v>
      </c>
      <c r="C26" s="13" t="s">
        <v>407</v>
      </c>
      <c r="D26" s="14">
        <v>98</v>
      </c>
      <c r="E26" s="14">
        <v>92</v>
      </c>
      <c r="F26" s="14">
        <v>98</v>
      </c>
      <c r="G26" s="15"/>
      <c r="H26" s="14"/>
      <c r="I26" s="14"/>
      <c r="J26" s="14"/>
      <c r="M26" s="11">
        <f>D26+E26+F26+G26+H26</f>
        <v>288</v>
      </c>
      <c r="N26">
        <f>M26*0.17</f>
        <v>48.96</v>
      </c>
      <c r="O26">
        <f>I26*0.15</f>
        <v>0</v>
      </c>
      <c r="P26">
        <f>ROUND(N26+O26,0)</f>
        <v>49</v>
      </c>
    </row>
    <row r="27" spans="1:16" x14ac:dyDescent="0.25">
      <c r="A27" s="12" t="s">
        <v>408</v>
      </c>
      <c r="B27" s="12">
        <v>25</v>
      </c>
      <c r="C27" s="13" t="s">
        <v>409</v>
      </c>
      <c r="D27" s="14">
        <v>98</v>
      </c>
      <c r="E27" s="14">
        <v>94</v>
      </c>
      <c r="F27" s="14">
        <v>98</v>
      </c>
      <c r="G27" s="15"/>
      <c r="H27" s="14"/>
      <c r="I27" s="14"/>
      <c r="J27" s="14"/>
      <c r="M27" s="11">
        <f>D27+E27+F27+G27+H27</f>
        <v>290</v>
      </c>
      <c r="N27">
        <f>M27*0.17</f>
        <v>49.300000000000004</v>
      </c>
      <c r="O27">
        <f>I27*0.15</f>
        <v>0</v>
      </c>
      <c r="P27">
        <f>ROUND(N27+O27,0)</f>
        <v>49</v>
      </c>
    </row>
    <row r="28" spans="1:16" x14ac:dyDescent="0.25">
      <c r="A28" s="12" t="s">
        <v>410</v>
      </c>
      <c r="B28" s="12">
        <v>26</v>
      </c>
      <c r="C28" s="13" t="s">
        <v>411</v>
      </c>
      <c r="D28" s="14">
        <v>98</v>
      </c>
      <c r="E28" s="14">
        <v>98</v>
      </c>
      <c r="F28" s="14">
        <v>98</v>
      </c>
      <c r="G28" s="15"/>
      <c r="H28" s="14"/>
      <c r="I28" s="14"/>
      <c r="J28" s="14"/>
      <c r="M28" s="11">
        <f>D28+E28+F28+G28+H28</f>
        <v>294</v>
      </c>
      <c r="N28">
        <f>M28*0.17</f>
        <v>49.980000000000004</v>
      </c>
      <c r="O28">
        <f>I28*0.15</f>
        <v>0</v>
      </c>
      <c r="P28">
        <f>ROUND(N28+O28,0)</f>
        <v>50</v>
      </c>
    </row>
    <row r="29" spans="1:16" x14ac:dyDescent="0.25">
      <c r="A29" s="12" t="s">
        <v>412</v>
      </c>
      <c r="B29" s="12">
        <v>27</v>
      </c>
      <c r="C29" s="13" t="s">
        <v>413</v>
      </c>
      <c r="D29" s="14">
        <v>98</v>
      </c>
      <c r="E29" s="14">
        <v>96</v>
      </c>
      <c r="F29" s="14">
        <v>98</v>
      </c>
      <c r="G29" s="15"/>
      <c r="H29" s="14"/>
      <c r="I29" s="14"/>
      <c r="J29" s="14"/>
      <c r="M29" s="11">
        <f>D29+E29+F29+G29+H29</f>
        <v>292</v>
      </c>
      <c r="N29">
        <f>M29*0.17</f>
        <v>49.64</v>
      </c>
      <c r="O29">
        <f>I29*0.15</f>
        <v>0</v>
      </c>
      <c r="P29">
        <f>ROUND(N29+O29,0)</f>
        <v>50</v>
      </c>
    </row>
  </sheetData>
  <sheetProtection algorithmName="SHA-512" hashValue="jpw+hfp/heIe49Jbgozx1Dqa50nV6pQeHb3OIwn1v9Fa4aX1wnSAHz6cKgyyMAmNCeR1f7i5pWGbDcnsWB+1rw==" saltValue="0UN9Uz2SlY0KaRq99Aq3mA==" spinCount="100000" sheet="1" objects="1" scenarios="1"/>
  <dataValidations count="27">
    <dataValidation type="whole" allowBlank="1" showInputMessage="1" showErrorMessage="1" errorTitle="Valor fuera de rango" error="Ingrese un valor correcto" sqref="G3" xr:uid="{EAC7F56C-E017-48BA-901A-168F89ACE6A4}">
      <formula1>0</formula1>
      <formula2>100</formula2>
    </dataValidation>
    <dataValidation type="whole" allowBlank="1" showInputMessage="1" showErrorMessage="1" errorTitle="Valor fuera de rango" error="Ingrese un valor correcto" sqref="G4" xr:uid="{2432BC97-5357-452A-A973-679F1652BC59}">
      <formula1>0</formula1>
      <formula2>100</formula2>
    </dataValidation>
    <dataValidation type="whole" allowBlank="1" showInputMessage="1" showErrorMessage="1" errorTitle="Valor fuera de rango" error="Ingrese un valor correcto" sqref="G5" xr:uid="{33E81A71-D073-4BC7-9DD9-810790E988B1}">
      <formula1>0</formula1>
      <formula2>100</formula2>
    </dataValidation>
    <dataValidation type="whole" allowBlank="1" showInputMessage="1" showErrorMessage="1" errorTitle="Valor fuera de rango" error="Ingrese un valor correcto" sqref="G6" xr:uid="{C49B5EC6-00A9-4B3D-9DC0-77B1EC957330}">
      <formula1>0</formula1>
      <formula2>100</formula2>
    </dataValidation>
    <dataValidation type="whole" allowBlank="1" showInputMessage="1" showErrorMessage="1" errorTitle="Valor fuera de rango" error="Ingrese un valor correcto" sqref="G7" xr:uid="{06F0ED8B-73C2-41D7-BCD8-01C764E30F37}">
      <formula1>0</formula1>
      <formula2>100</formula2>
    </dataValidation>
    <dataValidation type="whole" allowBlank="1" showInputMessage="1" showErrorMessage="1" errorTitle="Valor fuera de rango" error="Ingrese un valor correcto" sqref="G8" xr:uid="{7B61070D-F0AF-4360-8D2D-00816E032046}">
      <formula1>0</formula1>
      <formula2>100</formula2>
    </dataValidation>
    <dataValidation type="whole" allowBlank="1" showInputMessage="1" showErrorMessage="1" errorTitle="Valor fuera de rango" error="Ingrese un valor correcto" sqref="G9" xr:uid="{AEED172F-A450-42E6-AB41-83E648A81BCD}">
      <formula1>0</formula1>
      <formula2>100</formula2>
    </dataValidation>
    <dataValidation type="whole" allowBlank="1" showInputMessage="1" showErrorMessage="1" errorTitle="Valor fuera de rango" error="Ingrese un valor correcto" sqref="G10" xr:uid="{9A8F2734-889A-47AF-9120-007110959495}">
      <formula1>0</formula1>
      <formula2>100</formula2>
    </dataValidation>
    <dataValidation type="whole" allowBlank="1" showInputMessage="1" showErrorMessage="1" errorTitle="Valor fuera de rango" error="Ingrese un valor correcto" sqref="G11" xr:uid="{E8B1FCDA-4381-40C4-AC4B-4432CC2AEDA8}">
      <formula1>0</formula1>
      <formula2>100</formula2>
    </dataValidation>
    <dataValidation type="whole" allowBlank="1" showInputMessage="1" showErrorMessage="1" errorTitle="Valor fuera de rango" error="Ingrese un valor correcto" sqref="G12" xr:uid="{160955AB-04B4-40E2-B645-1500D2D24F89}">
      <formula1>0</formula1>
      <formula2>100</formula2>
    </dataValidation>
    <dataValidation type="whole" allowBlank="1" showInputMessage="1" showErrorMessage="1" errorTitle="Valor fuera de rango" error="Ingrese un valor correcto" sqref="G13" xr:uid="{443B6FD4-03FC-4E5A-80B3-AE0A477AAB3F}">
      <formula1>0</formula1>
      <formula2>100</formula2>
    </dataValidation>
    <dataValidation type="whole" allowBlank="1" showInputMessage="1" showErrorMessage="1" errorTitle="Valor fuera de rango" error="Ingrese un valor correcto" sqref="G14" xr:uid="{17D57184-2CBF-48DF-B2FE-31F916256348}">
      <formula1>0</formula1>
      <formula2>100</formula2>
    </dataValidation>
    <dataValidation type="whole" allowBlank="1" showInputMessage="1" showErrorMessage="1" errorTitle="Valor fuera de rango" error="Ingrese un valor correcto" sqref="G15" xr:uid="{75BEB7F7-1A95-429A-A05F-33880AD90672}">
      <formula1>0</formula1>
      <formula2>100</formula2>
    </dataValidation>
    <dataValidation type="whole" allowBlank="1" showInputMessage="1" showErrorMessage="1" errorTitle="Valor fuera de rango" error="Ingrese un valor correcto" sqref="G16" xr:uid="{504CC7D7-5043-46DF-81CC-96157D29C5F8}">
      <formula1>0</formula1>
      <formula2>100</formula2>
    </dataValidation>
    <dataValidation type="whole" allowBlank="1" showInputMessage="1" showErrorMessage="1" errorTitle="Valor fuera de rango" error="Ingrese un valor correcto" sqref="G17" xr:uid="{3F4572FD-B068-4850-AC18-03E9E9D84A04}">
      <formula1>0</formula1>
      <formula2>100</formula2>
    </dataValidation>
    <dataValidation type="whole" allowBlank="1" showInputMessage="1" showErrorMessage="1" errorTitle="Valor fuera de rango" error="Ingrese un valor correcto" sqref="G18" xr:uid="{1F3469FA-5096-4797-AAA8-8217A8ED7DB6}">
      <formula1>0</formula1>
      <formula2>100</formula2>
    </dataValidation>
    <dataValidation type="whole" allowBlank="1" showInputMessage="1" showErrorMessage="1" errorTitle="Valor fuera de rango" error="Ingrese un valor correcto" sqref="G19" xr:uid="{F3036097-0B65-47AA-8DF7-5B1F3EAE4220}">
      <formula1>0</formula1>
      <formula2>100</formula2>
    </dataValidation>
    <dataValidation type="whole" allowBlank="1" showInputMessage="1" showErrorMessage="1" errorTitle="Valor fuera de rango" error="Ingrese un valor correcto" sqref="G20" xr:uid="{71108674-459C-4E5E-A0AE-397AE5CF1E84}">
      <formula1>0</formula1>
      <formula2>100</formula2>
    </dataValidation>
    <dataValidation type="whole" allowBlank="1" showInputMessage="1" showErrorMessage="1" errorTitle="Valor fuera de rango" error="Ingrese un valor correcto" sqref="G21" xr:uid="{48667D56-2C3C-481A-9129-FE7DBA619EF6}">
      <formula1>0</formula1>
      <formula2>100</formula2>
    </dataValidation>
    <dataValidation type="whole" allowBlank="1" showInputMessage="1" showErrorMessage="1" errorTitle="Valor fuera de rango" error="Ingrese un valor correcto" sqref="G22" xr:uid="{813B94EA-5E2A-41BD-9667-FA369A2948C1}">
      <formula1>0</formula1>
      <formula2>100</formula2>
    </dataValidation>
    <dataValidation type="whole" allowBlank="1" showInputMessage="1" showErrorMessage="1" errorTitle="Valor fuera de rango" error="Ingrese un valor correcto" sqref="G23" xr:uid="{26A5F78A-286F-4D7C-9D92-FACE253B57A4}">
      <formula1>0</formula1>
      <formula2>100</formula2>
    </dataValidation>
    <dataValidation type="whole" allowBlank="1" showInputMessage="1" showErrorMessage="1" errorTitle="Valor fuera de rango" error="Ingrese un valor correcto" sqref="G24" xr:uid="{2B0B3A13-9388-4662-8A6F-CFAB893982DB}">
      <formula1>0</formula1>
      <formula2>100</formula2>
    </dataValidation>
    <dataValidation type="whole" allowBlank="1" showInputMessage="1" showErrorMessage="1" errorTitle="Valor fuera de rango" error="Ingrese un valor correcto" sqref="G25" xr:uid="{9B073386-F757-435F-8545-1FF8872388EC}">
      <formula1>0</formula1>
      <formula2>100</formula2>
    </dataValidation>
    <dataValidation type="whole" allowBlank="1" showInputMessage="1" showErrorMessage="1" errorTitle="Valor fuera de rango" error="Ingrese un valor correcto" sqref="G26" xr:uid="{1B2512D8-40C3-4B9D-AB23-22794666E660}">
      <formula1>0</formula1>
      <formula2>100</formula2>
    </dataValidation>
    <dataValidation type="whole" allowBlank="1" showInputMessage="1" showErrorMessage="1" errorTitle="Valor fuera de rango" error="Ingrese un valor correcto" sqref="G27" xr:uid="{0085FC4C-49EE-465E-9300-5F4B5139EE70}">
      <formula1>0</formula1>
      <formula2>100</formula2>
    </dataValidation>
    <dataValidation type="whole" allowBlank="1" showInputMessage="1" showErrorMessage="1" errorTitle="Valor fuera de rango" error="Ingrese un valor correcto" sqref="G28" xr:uid="{D44DE618-0DDD-43BB-9C11-EF7823C3B1F2}">
      <formula1>0</formula1>
      <formula2>100</formula2>
    </dataValidation>
    <dataValidation type="whole" allowBlank="1" showInputMessage="1" showErrorMessage="1" errorTitle="Valor fuera de rango" error="Ingrese un valor correcto" sqref="G29" xr:uid="{B2EDE0F7-CAD9-4F9F-A84E-4570387E98F0}">
      <formula1>0</formula1>
      <formula2>100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41627-B6D2-438E-B6F6-EB903C6ED451}">
  <dimension ref="A1:P27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1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415</v>
      </c>
      <c r="C1" s="1" t="s">
        <v>416</v>
      </c>
      <c r="D1" s="5" t="s">
        <v>467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417</v>
      </c>
      <c r="B3" s="12">
        <v>1</v>
      </c>
      <c r="C3" s="13" t="s">
        <v>418</v>
      </c>
      <c r="D3" s="14">
        <v>88</v>
      </c>
      <c r="E3" s="14">
        <v>92</v>
      </c>
      <c r="F3" s="14">
        <v>94</v>
      </c>
      <c r="G3" s="15"/>
      <c r="H3" s="14"/>
      <c r="I3" s="14"/>
      <c r="J3" s="14"/>
      <c r="M3" s="11">
        <f>D3+E3+F3+G3+H3</f>
        <v>274</v>
      </c>
      <c r="N3">
        <f>M3*0.17</f>
        <v>46.580000000000005</v>
      </c>
      <c r="O3">
        <f>I3*0.15</f>
        <v>0</v>
      </c>
      <c r="P3">
        <f>ROUND(N3+O3,0)</f>
        <v>47</v>
      </c>
    </row>
    <row r="4" spans="1:16" x14ac:dyDescent="0.25">
      <c r="A4" s="12" t="s">
        <v>419</v>
      </c>
      <c r="B4" s="12">
        <v>2</v>
      </c>
      <c r="C4" s="13" t="s">
        <v>420</v>
      </c>
      <c r="D4" s="14">
        <v>92</v>
      </c>
      <c r="E4" s="14">
        <v>99</v>
      </c>
      <c r="F4" s="14">
        <v>98</v>
      </c>
      <c r="G4" s="15"/>
      <c r="H4" s="14"/>
      <c r="I4" s="14"/>
      <c r="J4" s="14"/>
      <c r="M4" s="11">
        <f>D4+E4+F4+G4+H4</f>
        <v>289</v>
      </c>
      <c r="N4">
        <f>M4*0.17</f>
        <v>49.13</v>
      </c>
      <c r="O4">
        <f>I4*0.15</f>
        <v>0</v>
      </c>
      <c r="P4">
        <f>ROUND(N4+O4,0)</f>
        <v>49</v>
      </c>
    </row>
    <row r="5" spans="1:16" x14ac:dyDescent="0.25">
      <c r="A5" s="12" t="s">
        <v>421</v>
      </c>
      <c r="B5" s="12">
        <v>3</v>
      </c>
      <c r="C5" s="13" t="s">
        <v>422</v>
      </c>
      <c r="D5" s="14">
        <v>98</v>
      </c>
      <c r="E5" s="14">
        <v>94</v>
      </c>
      <c r="F5" s="14">
        <v>96</v>
      </c>
      <c r="G5" s="15"/>
      <c r="H5" s="14"/>
      <c r="I5" s="14"/>
      <c r="J5" s="14"/>
      <c r="M5" s="11">
        <f>D5+E5+F5+G5+H5</f>
        <v>288</v>
      </c>
      <c r="N5">
        <f>M5*0.17</f>
        <v>48.96</v>
      </c>
      <c r="O5">
        <f>I5*0.15</f>
        <v>0</v>
      </c>
      <c r="P5">
        <f>ROUND(N5+O5,0)</f>
        <v>49</v>
      </c>
    </row>
    <row r="6" spans="1:16" x14ac:dyDescent="0.25">
      <c r="A6" s="12" t="s">
        <v>423</v>
      </c>
      <c r="B6" s="12">
        <v>4</v>
      </c>
      <c r="C6" s="13" t="s">
        <v>424</v>
      </c>
      <c r="D6" s="14">
        <v>98</v>
      </c>
      <c r="E6" s="14">
        <v>96</v>
      </c>
      <c r="F6" s="14">
        <v>98</v>
      </c>
      <c r="G6" s="15"/>
      <c r="H6" s="14"/>
      <c r="I6" s="14"/>
      <c r="J6" s="14"/>
      <c r="M6" s="11">
        <f>D6+E6+F6+G6+H6</f>
        <v>292</v>
      </c>
      <c r="N6">
        <f>M6*0.17</f>
        <v>49.64</v>
      </c>
      <c r="O6">
        <f>I6*0.15</f>
        <v>0</v>
      </c>
      <c r="P6">
        <f>ROUND(N6+O6,0)</f>
        <v>50</v>
      </c>
    </row>
    <row r="7" spans="1:16" x14ac:dyDescent="0.25">
      <c r="A7" s="12" t="s">
        <v>425</v>
      </c>
      <c r="B7" s="12">
        <v>5</v>
      </c>
      <c r="C7" s="13" t="s">
        <v>426</v>
      </c>
      <c r="D7" s="14">
        <v>98</v>
      </c>
      <c r="E7" s="14">
        <v>98</v>
      </c>
      <c r="F7" s="14">
        <v>96</v>
      </c>
      <c r="G7" s="15"/>
      <c r="H7" s="14"/>
      <c r="I7" s="14"/>
      <c r="J7" s="14"/>
      <c r="M7" s="11">
        <f>D7+E7+F7+G7+H7</f>
        <v>292</v>
      </c>
      <c r="N7">
        <f>M7*0.17</f>
        <v>49.64</v>
      </c>
      <c r="O7">
        <f>I7*0.15</f>
        <v>0</v>
      </c>
      <c r="P7">
        <f>ROUND(N7+O7,0)</f>
        <v>50</v>
      </c>
    </row>
    <row r="8" spans="1:16" x14ac:dyDescent="0.25">
      <c r="A8" s="12" t="s">
        <v>427</v>
      </c>
      <c r="B8" s="12">
        <v>6</v>
      </c>
      <c r="C8" s="13" t="s">
        <v>428</v>
      </c>
      <c r="D8" s="14">
        <v>95</v>
      </c>
      <c r="E8" s="14">
        <v>92</v>
      </c>
      <c r="F8" s="14">
        <v>96</v>
      </c>
      <c r="G8" s="15"/>
      <c r="H8" s="14"/>
      <c r="I8" s="14"/>
      <c r="J8" s="14"/>
      <c r="M8" s="11">
        <f>D8+E8+F8+G8+H8</f>
        <v>283</v>
      </c>
      <c r="N8">
        <f>M8*0.17</f>
        <v>48.110000000000007</v>
      </c>
      <c r="O8">
        <f>I8*0.15</f>
        <v>0</v>
      </c>
      <c r="P8">
        <f>ROUND(N8+O8,0)</f>
        <v>48</v>
      </c>
    </row>
    <row r="9" spans="1:16" x14ac:dyDescent="0.25">
      <c r="A9" s="12" t="s">
        <v>429</v>
      </c>
      <c r="B9" s="12">
        <v>7</v>
      </c>
      <c r="C9" s="13" t="s">
        <v>430</v>
      </c>
      <c r="D9" s="14">
        <v>98</v>
      </c>
      <c r="E9" s="14">
        <v>98</v>
      </c>
      <c r="F9" s="14">
        <v>98</v>
      </c>
      <c r="G9" s="15"/>
      <c r="H9" s="14"/>
      <c r="I9" s="14"/>
      <c r="J9" s="14"/>
      <c r="M9" s="11">
        <f>D9+E9+F9+G9+H9</f>
        <v>294</v>
      </c>
      <c r="N9">
        <f>M9*0.17</f>
        <v>49.980000000000004</v>
      </c>
      <c r="O9">
        <f>I9*0.15</f>
        <v>0</v>
      </c>
      <c r="P9">
        <f>ROUND(N9+O9,0)</f>
        <v>50</v>
      </c>
    </row>
    <row r="10" spans="1:16" x14ac:dyDescent="0.25">
      <c r="A10" s="12" t="s">
        <v>431</v>
      </c>
      <c r="B10" s="12">
        <v>8</v>
      </c>
      <c r="C10" s="13" t="s">
        <v>432</v>
      </c>
      <c r="D10" s="14">
        <v>98</v>
      </c>
      <c r="E10" s="14">
        <v>98</v>
      </c>
      <c r="F10" s="14">
        <v>98</v>
      </c>
      <c r="G10" s="15"/>
      <c r="H10" s="14"/>
      <c r="I10" s="14"/>
      <c r="J10" s="14"/>
      <c r="M10" s="11">
        <f>D10+E10+F10+G10+H10</f>
        <v>294</v>
      </c>
      <c r="N10">
        <f>M10*0.17</f>
        <v>49.980000000000004</v>
      </c>
      <c r="O10">
        <f>I10*0.15</f>
        <v>0</v>
      </c>
      <c r="P10">
        <f>ROUND(N10+O10,0)</f>
        <v>50</v>
      </c>
    </row>
    <row r="11" spans="1:16" x14ac:dyDescent="0.25">
      <c r="A11" s="12" t="s">
        <v>433</v>
      </c>
      <c r="B11" s="12">
        <v>9</v>
      </c>
      <c r="C11" s="13" t="s">
        <v>434</v>
      </c>
      <c r="D11" s="14">
        <v>92</v>
      </c>
      <c r="E11" s="14">
        <v>90</v>
      </c>
      <c r="F11" s="14">
        <v>96</v>
      </c>
      <c r="G11" s="15"/>
      <c r="H11" s="14"/>
      <c r="I11" s="14"/>
      <c r="J11" s="14"/>
      <c r="M11" s="11">
        <f>D11+E11+F11+G11+H11</f>
        <v>278</v>
      </c>
      <c r="N11">
        <f>M11*0.17</f>
        <v>47.260000000000005</v>
      </c>
      <c r="O11">
        <f>I11*0.15</f>
        <v>0</v>
      </c>
      <c r="P11">
        <f>ROUND(N11+O11,0)</f>
        <v>47</v>
      </c>
    </row>
    <row r="12" spans="1:16" x14ac:dyDescent="0.25">
      <c r="A12" s="12" t="s">
        <v>435</v>
      </c>
      <c r="B12" s="12">
        <v>10</v>
      </c>
      <c r="C12" s="13" t="s">
        <v>436</v>
      </c>
      <c r="D12" s="14">
        <v>83</v>
      </c>
      <c r="E12" s="14">
        <v>96</v>
      </c>
      <c r="F12" s="14">
        <v>92</v>
      </c>
      <c r="G12" s="15"/>
      <c r="H12" s="14"/>
      <c r="I12" s="14"/>
      <c r="J12" s="14"/>
      <c r="M12" s="11">
        <f>D12+E12+F12+G12+H12</f>
        <v>271</v>
      </c>
      <c r="N12">
        <f>M12*0.17</f>
        <v>46.07</v>
      </c>
      <c r="O12">
        <f>I12*0.15</f>
        <v>0</v>
      </c>
      <c r="P12">
        <f>ROUND(N12+O12,0)</f>
        <v>46</v>
      </c>
    </row>
    <row r="13" spans="1:16" x14ac:dyDescent="0.25">
      <c r="A13" s="12" t="s">
        <v>437</v>
      </c>
      <c r="B13" s="12">
        <v>11</v>
      </c>
      <c r="C13" s="13" t="s">
        <v>438</v>
      </c>
      <c r="D13" s="14">
        <v>92</v>
      </c>
      <c r="E13" s="14">
        <v>98</v>
      </c>
      <c r="F13" s="14">
        <v>96</v>
      </c>
      <c r="G13" s="15"/>
      <c r="H13" s="14"/>
      <c r="I13" s="14"/>
      <c r="J13" s="14"/>
      <c r="M13" s="11">
        <f>D13+E13+F13+G13+H13</f>
        <v>286</v>
      </c>
      <c r="N13">
        <f>M13*0.17</f>
        <v>48.620000000000005</v>
      </c>
      <c r="O13">
        <f>I13*0.15</f>
        <v>0</v>
      </c>
      <c r="P13">
        <f>ROUND(N13+O13,0)</f>
        <v>49</v>
      </c>
    </row>
    <row r="14" spans="1:16" x14ac:dyDescent="0.25">
      <c r="A14" s="12" t="s">
        <v>439</v>
      </c>
      <c r="B14" s="12">
        <v>12</v>
      </c>
      <c r="C14" s="13" t="s">
        <v>440</v>
      </c>
      <c r="D14" s="14">
        <v>92</v>
      </c>
      <c r="E14" s="14">
        <v>98</v>
      </c>
      <c r="F14" s="14">
        <v>98</v>
      </c>
      <c r="G14" s="15"/>
      <c r="H14" s="14"/>
      <c r="I14" s="14"/>
      <c r="J14" s="14"/>
      <c r="M14" s="11">
        <f>D14+E14+F14+G14+H14</f>
        <v>288</v>
      </c>
      <c r="N14">
        <f>M14*0.17</f>
        <v>48.96</v>
      </c>
      <c r="O14">
        <f>I14*0.15</f>
        <v>0</v>
      </c>
      <c r="P14">
        <f>ROUND(N14+O14,0)</f>
        <v>49</v>
      </c>
    </row>
    <row r="15" spans="1:16" x14ac:dyDescent="0.25">
      <c r="A15" s="12" t="s">
        <v>441</v>
      </c>
      <c r="B15" s="12">
        <v>13</v>
      </c>
      <c r="C15" s="13" t="s">
        <v>442</v>
      </c>
      <c r="D15" s="14">
        <v>94</v>
      </c>
      <c r="E15" s="14">
        <v>98</v>
      </c>
      <c r="F15" s="14">
        <v>94</v>
      </c>
      <c r="G15" s="15"/>
      <c r="H15" s="14"/>
      <c r="I15" s="14"/>
      <c r="J15" s="14"/>
      <c r="M15" s="11">
        <f>D15+E15+F15+G15+H15</f>
        <v>286</v>
      </c>
      <c r="N15">
        <f>M15*0.17</f>
        <v>48.620000000000005</v>
      </c>
      <c r="O15">
        <f>I15*0.15</f>
        <v>0</v>
      </c>
      <c r="P15">
        <f>ROUND(N15+O15,0)</f>
        <v>49</v>
      </c>
    </row>
    <row r="16" spans="1:16" x14ac:dyDescent="0.25">
      <c r="A16" s="12" t="s">
        <v>443</v>
      </c>
      <c r="B16" s="12">
        <v>14</v>
      </c>
      <c r="C16" s="13" t="s">
        <v>444</v>
      </c>
      <c r="D16" s="14">
        <v>88</v>
      </c>
      <c r="E16" s="14">
        <v>94</v>
      </c>
      <c r="F16" s="14">
        <v>98</v>
      </c>
      <c r="G16" s="15"/>
      <c r="H16" s="14"/>
      <c r="I16" s="14"/>
      <c r="J16" s="14"/>
      <c r="M16" s="11">
        <f>D16+E16+F16+G16+H16</f>
        <v>280</v>
      </c>
      <c r="N16">
        <f>M16*0.17</f>
        <v>47.6</v>
      </c>
      <c r="O16">
        <f>I16*0.15</f>
        <v>0</v>
      </c>
      <c r="P16">
        <f>ROUND(N16+O16,0)</f>
        <v>48</v>
      </c>
    </row>
    <row r="17" spans="1:16" x14ac:dyDescent="0.25">
      <c r="A17" s="12" t="s">
        <v>445</v>
      </c>
      <c r="B17" s="12">
        <v>15</v>
      </c>
      <c r="C17" s="13" t="s">
        <v>446</v>
      </c>
      <c r="D17" s="14">
        <v>92</v>
      </c>
      <c r="E17" s="14">
        <v>92</v>
      </c>
      <c r="F17" s="14">
        <v>96</v>
      </c>
      <c r="G17" s="15"/>
      <c r="H17" s="14"/>
      <c r="I17" s="14"/>
      <c r="J17" s="14"/>
      <c r="M17" s="11">
        <f>D17+E17+F17+G17+H17</f>
        <v>280</v>
      </c>
      <c r="N17">
        <f>M17*0.17</f>
        <v>47.6</v>
      </c>
      <c r="O17">
        <f>I17*0.15</f>
        <v>0</v>
      </c>
      <c r="P17">
        <f>ROUND(N17+O17,0)</f>
        <v>48</v>
      </c>
    </row>
    <row r="18" spans="1:16" x14ac:dyDescent="0.25">
      <c r="A18" s="12" t="s">
        <v>447</v>
      </c>
      <c r="B18" s="12">
        <v>16</v>
      </c>
      <c r="C18" s="13" t="s">
        <v>448</v>
      </c>
      <c r="D18" s="14">
        <v>92</v>
      </c>
      <c r="E18" s="14">
        <v>98</v>
      </c>
      <c r="F18" s="14">
        <v>98</v>
      </c>
      <c r="G18" s="15"/>
      <c r="H18" s="14"/>
      <c r="I18" s="14"/>
      <c r="J18" s="14"/>
      <c r="M18" s="11">
        <f>D18+E18+F18+G18+H18</f>
        <v>288</v>
      </c>
      <c r="N18">
        <f>M18*0.17</f>
        <v>48.96</v>
      </c>
      <c r="O18">
        <f>I18*0.15</f>
        <v>0</v>
      </c>
      <c r="P18">
        <f>ROUND(N18+O18,0)</f>
        <v>49</v>
      </c>
    </row>
    <row r="19" spans="1:16" x14ac:dyDescent="0.25">
      <c r="A19" s="12" t="s">
        <v>449</v>
      </c>
      <c r="B19" s="12">
        <v>17</v>
      </c>
      <c r="C19" s="13" t="s">
        <v>450</v>
      </c>
      <c r="D19" s="14">
        <v>92</v>
      </c>
      <c r="E19" s="14">
        <v>96</v>
      </c>
      <c r="F19" s="14">
        <v>98</v>
      </c>
      <c r="G19" s="15"/>
      <c r="H19" s="14"/>
      <c r="I19" s="14"/>
      <c r="J19" s="14"/>
      <c r="M19" s="11">
        <f>D19+E19+F19+G19+H19</f>
        <v>286</v>
      </c>
      <c r="N19">
        <f>M19*0.17</f>
        <v>48.620000000000005</v>
      </c>
      <c r="O19">
        <f>I19*0.15</f>
        <v>0</v>
      </c>
      <c r="P19">
        <f>ROUND(N19+O19,0)</f>
        <v>49</v>
      </c>
    </row>
    <row r="20" spans="1:16" x14ac:dyDescent="0.25">
      <c r="A20" s="12" t="s">
        <v>451</v>
      </c>
      <c r="B20" s="12">
        <v>18</v>
      </c>
      <c r="C20" s="13" t="s">
        <v>452</v>
      </c>
      <c r="D20" s="14">
        <v>92</v>
      </c>
      <c r="E20" s="14">
        <v>98</v>
      </c>
      <c r="F20" s="14">
        <v>98</v>
      </c>
      <c r="G20" s="15"/>
      <c r="H20" s="14"/>
      <c r="I20" s="14"/>
      <c r="J20" s="14"/>
      <c r="M20" s="11">
        <f>D20+E20+F20+G20+H20</f>
        <v>288</v>
      </c>
      <c r="N20">
        <f>M20*0.17</f>
        <v>48.96</v>
      </c>
      <c r="O20">
        <f>I20*0.15</f>
        <v>0</v>
      </c>
      <c r="P20">
        <f>ROUND(N20+O20,0)</f>
        <v>49</v>
      </c>
    </row>
    <row r="21" spans="1:16" x14ac:dyDescent="0.25">
      <c r="A21" s="12" t="s">
        <v>453</v>
      </c>
      <c r="B21" s="12">
        <v>19</v>
      </c>
      <c r="C21" s="13" t="s">
        <v>454</v>
      </c>
      <c r="D21" s="14">
        <v>94</v>
      </c>
      <c r="E21" s="14">
        <v>92</v>
      </c>
      <c r="F21" s="14">
        <v>92</v>
      </c>
      <c r="G21" s="15"/>
      <c r="H21" s="14"/>
      <c r="I21" s="14"/>
      <c r="J21" s="14"/>
      <c r="M21" s="11">
        <f>D21+E21+F21+G21+H21</f>
        <v>278</v>
      </c>
      <c r="N21">
        <f>M21*0.17</f>
        <v>47.260000000000005</v>
      </c>
      <c r="O21">
        <f>I21*0.15</f>
        <v>0</v>
      </c>
      <c r="P21">
        <f>ROUND(N21+O21,0)</f>
        <v>47</v>
      </c>
    </row>
    <row r="22" spans="1:16" x14ac:dyDescent="0.25">
      <c r="A22" s="12" t="s">
        <v>455</v>
      </c>
      <c r="B22" s="12">
        <v>20</v>
      </c>
      <c r="C22" s="13" t="s">
        <v>456</v>
      </c>
      <c r="D22" s="14">
        <v>94</v>
      </c>
      <c r="E22" s="14">
        <v>98</v>
      </c>
      <c r="F22" s="14">
        <v>98</v>
      </c>
      <c r="G22" s="15"/>
      <c r="H22" s="14"/>
      <c r="I22" s="14"/>
      <c r="J22" s="14"/>
      <c r="M22" s="11">
        <f>D22+E22+F22+G22+H22</f>
        <v>290</v>
      </c>
      <c r="N22">
        <f>M22*0.17</f>
        <v>49.300000000000004</v>
      </c>
      <c r="O22">
        <f>I22*0.15</f>
        <v>0</v>
      </c>
      <c r="P22">
        <f>ROUND(N22+O22,0)</f>
        <v>49</v>
      </c>
    </row>
    <row r="23" spans="1:16" x14ac:dyDescent="0.25">
      <c r="A23" s="12" t="s">
        <v>457</v>
      </c>
      <c r="B23" s="12">
        <v>21</v>
      </c>
      <c r="C23" s="13" t="s">
        <v>458</v>
      </c>
      <c r="D23" s="14">
        <v>88</v>
      </c>
      <c r="E23" s="14">
        <v>98</v>
      </c>
      <c r="F23" s="14">
        <v>98</v>
      </c>
      <c r="G23" s="15"/>
      <c r="H23" s="14"/>
      <c r="I23" s="14"/>
      <c r="J23" s="14"/>
      <c r="M23" s="11">
        <f>D23+E23+F23+G23+H23</f>
        <v>284</v>
      </c>
      <c r="N23">
        <f>M23*0.17</f>
        <v>48.28</v>
      </c>
      <c r="O23">
        <f>I23*0.15</f>
        <v>0</v>
      </c>
      <c r="P23">
        <f>ROUND(N23+O23,0)</f>
        <v>48</v>
      </c>
    </row>
    <row r="24" spans="1:16" x14ac:dyDescent="0.25">
      <c r="A24" s="12" t="s">
        <v>459</v>
      </c>
      <c r="B24" s="12">
        <v>22</v>
      </c>
      <c r="C24" s="13" t="s">
        <v>460</v>
      </c>
      <c r="D24" s="14">
        <v>98</v>
      </c>
      <c r="E24" s="14">
        <v>96</v>
      </c>
      <c r="F24" s="14">
        <v>98</v>
      </c>
      <c r="G24" s="15"/>
      <c r="H24" s="14"/>
      <c r="I24" s="14"/>
      <c r="J24" s="14"/>
      <c r="M24" s="11">
        <f>D24+E24+F24+G24+H24</f>
        <v>292</v>
      </c>
      <c r="N24">
        <f>M24*0.17</f>
        <v>49.64</v>
      </c>
      <c r="O24">
        <f>I24*0.15</f>
        <v>0</v>
      </c>
      <c r="P24">
        <f>ROUND(N24+O24,0)</f>
        <v>50</v>
      </c>
    </row>
    <row r="25" spans="1:16" x14ac:dyDescent="0.25">
      <c r="A25" s="12" t="s">
        <v>461</v>
      </c>
      <c r="B25" s="12">
        <v>23</v>
      </c>
      <c r="C25" s="13" t="s">
        <v>462</v>
      </c>
      <c r="D25" s="14">
        <v>98</v>
      </c>
      <c r="E25" s="14">
        <v>98</v>
      </c>
      <c r="F25" s="14">
        <v>98</v>
      </c>
      <c r="G25" s="15"/>
      <c r="H25" s="14"/>
      <c r="I25" s="14"/>
      <c r="J25" s="14"/>
      <c r="M25" s="11">
        <f>D25+E25+F25+G25+H25</f>
        <v>294</v>
      </c>
      <c r="N25">
        <f>M25*0.17</f>
        <v>49.980000000000004</v>
      </c>
      <c r="O25">
        <f>I25*0.15</f>
        <v>0</v>
      </c>
      <c r="P25">
        <f>ROUND(N25+O25,0)</f>
        <v>50</v>
      </c>
    </row>
    <row r="26" spans="1:16" x14ac:dyDescent="0.25">
      <c r="A26" s="12" t="s">
        <v>463</v>
      </c>
      <c r="B26" s="12">
        <v>24</v>
      </c>
      <c r="C26" s="13" t="s">
        <v>464</v>
      </c>
      <c r="D26" s="14">
        <v>94</v>
      </c>
      <c r="E26" s="14">
        <v>92</v>
      </c>
      <c r="F26" s="14">
        <v>98</v>
      </c>
      <c r="G26" s="15"/>
      <c r="H26" s="14"/>
      <c r="I26" s="14"/>
      <c r="J26" s="14"/>
      <c r="M26" s="11">
        <f>D26+E26+F26+G26+H26</f>
        <v>284</v>
      </c>
      <c r="N26">
        <f>M26*0.17</f>
        <v>48.28</v>
      </c>
      <c r="O26">
        <f>I26*0.15</f>
        <v>0</v>
      </c>
      <c r="P26">
        <f>ROUND(N26+O26,0)</f>
        <v>48</v>
      </c>
    </row>
    <row r="27" spans="1:16" x14ac:dyDescent="0.25">
      <c r="A27" s="12" t="s">
        <v>465</v>
      </c>
      <c r="B27" s="12">
        <v>25</v>
      </c>
      <c r="C27" s="13" t="s">
        <v>466</v>
      </c>
      <c r="D27" s="14">
        <v>96</v>
      </c>
      <c r="E27" s="14">
        <v>98</v>
      </c>
      <c r="F27" s="14">
        <v>98</v>
      </c>
      <c r="G27" s="15"/>
      <c r="H27" s="14"/>
      <c r="I27" s="14"/>
      <c r="J27" s="14"/>
      <c r="M27" s="11">
        <f>D27+E27+F27+G27+H27</f>
        <v>292</v>
      </c>
      <c r="N27">
        <f>M27*0.17</f>
        <v>49.64</v>
      </c>
      <c r="O27">
        <f>I27*0.15</f>
        <v>0</v>
      </c>
      <c r="P27">
        <f>ROUND(N27+O27,0)</f>
        <v>50</v>
      </c>
    </row>
  </sheetData>
  <sheetProtection algorithmName="SHA-512" hashValue="hkhVXhbuqeQE3v0WAByi+o3m30Rim8/2AvS/gSTyZ2aSmyn6EbCU3b4rp8zQCkAioZHqBigNNg5UOkxEq4/mqA==" saltValue="T4fcW8Q7t8Zc6rTQgNnSew==" spinCount="100000" sheet="1" objects="1" scenarios="1"/>
  <dataValidations count="25">
    <dataValidation type="whole" allowBlank="1" showInputMessage="1" showErrorMessage="1" errorTitle="Valor fuera de rango" error="Ingrese un valor correcto" sqref="G3" xr:uid="{6561FCAE-4978-4F5D-950F-C0E642F8BBF7}">
      <formula1>0</formula1>
      <formula2>100</formula2>
    </dataValidation>
    <dataValidation type="whole" allowBlank="1" showInputMessage="1" showErrorMessage="1" errorTitle="Valor fuera de rango" error="Ingrese un valor correcto" sqref="G4" xr:uid="{98D542B2-9CE7-49C6-93F0-628423EFF4AE}">
      <formula1>0</formula1>
      <formula2>100</formula2>
    </dataValidation>
    <dataValidation type="whole" allowBlank="1" showInputMessage="1" showErrorMessage="1" errorTitle="Valor fuera de rango" error="Ingrese un valor correcto" sqref="G5" xr:uid="{206ECE13-913A-462E-BE24-C5B4FCEADA71}">
      <formula1>0</formula1>
      <formula2>100</formula2>
    </dataValidation>
    <dataValidation type="whole" allowBlank="1" showInputMessage="1" showErrorMessage="1" errorTitle="Valor fuera de rango" error="Ingrese un valor correcto" sqref="G6" xr:uid="{1EF92E90-2346-4DD5-9EBF-6C51E6A26665}">
      <formula1>0</formula1>
      <formula2>100</formula2>
    </dataValidation>
    <dataValidation type="whole" allowBlank="1" showInputMessage="1" showErrorMessage="1" errorTitle="Valor fuera de rango" error="Ingrese un valor correcto" sqref="G7" xr:uid="{A9AEC8D5-DEB2-4125-96E3-BBD685914CDF}">
      <formula1>0</formula1>
      <formula2>100</formula2>
    </dataValidation>
    <dataValidation type="whole" allowBlank="1" showInputMessage="1" showErrorMessage="1" errorTitle="Valor fuera de rango" error="Ingrese un valor correcto" sqref="G8" xr:uid="{1860309F-D7D4-4FE8-B48E-0BD611EA50B3}">
      <formula1>0</formula1>
      <formula2>100</formula2>
    </dataValidation>
    <dataValidation type="whole" allowBlank="1" showInputMessage="1" showErrorMessage="1" errorTitle="Valor fuera de rango" error="Ingrese un valor correcto" sqref="G9" xr:uid="{8ABC9F1B-D823-43A9-B16B-49F69B1A2283}">
      <formula1>0</formula1>
      <formula2>100</formula2>
    </dataValidation>
    <dataValidation type="whole" allowBlank="1" showInputMessage="1" showErrorMessage="1" errorTitle="Valor fuera de rango" error="Ingrese un valor correcto" sqref="G10" xr:uid="{B996EBDE-E1FB-4824-A767-DAB66BA63FDC}">
      <formula1>0</formula1>
      <formula2>100</formula2>
    </dataValidation>
    <dataValidation type="whole" allowBlank="1" showInputMessage="1" showErrorMessage="1" errorTitle="Valor fuera de rango" error="Ingrese un valor correcto" sqref="G11" xr:uid="{2C998B83-E58E-48EE-9F92-CE310BF40F6A}">
      <formula1>0</formula1>
      <formula2>100</formula2>
    </dataValidation>
    <dataValidation type="whole" allowBlank="1" showInputMessage="1" showErrorMessage="1" errorTitle="Valor fuera de rango" error="Ingrese un valor correcto" sqref="G12" xr:uid="{03205A02-5199-426B-93A0-799DD346271D}">
      <formula1>0</formula1>
      <formula2>100</formula2>
    </dataValidation>
    <dataValidation type="whole" allowBlank="1" showInputMessage="1" showErrorMessage="1" errorTitle="Valor fuera de rango" error="Ingrese un valor correcto" sqref="G13" xr:uid="{1424D04C-5081-44D4-AEE6-CA48C0447A33}">
      <formula1>0</formula1>
      <formula2>100</formula2>
    </dataValidation>
    <dataValidation type="whole" allowBlank="1" showInputMessage="1" showErrorMessage="1" errorTitle="Valor fuera de rango" error="Ingrese un valor correcto" sqref="G14" xr:uid="{0E5F5215-AA58-4FFC-9E60-B3FE8A4D4DDD}">
      <formula1>0</formula1>
      <formula2>100</formula2>
    </dataValidation>
    <dataValidation type="whole" allowBlank="1" showInputMessage="1" showErrorMessage="1" errorTitle="Valor fuera de rango" error="Ingrese un valor correcto" sqref="G15" xr:uid="{0EBC2614-8AA9-49AE-9700-18EFD9C54218}">
      <formula1>0</formula1>
      <formula2>100</formula2>
    </dataValidation>
    <dataValidation type="whole" allowBlank="1" showInputMessage="1" showErrorMessage="1" errorTitle="Valor fuera de rango" error="Ingrese un valor correcto" sqref="G16" xr:uid="{E568CF48-BB18-4A03-859A-CFDCC631D952}">
      <formula1>0</formula1>
      <formula2>100</formula2>
    </dataValidation>
    <dataValidation type="whole" allowBlank="1" showInputMessage="1" showErrorMessage="1" errorTitle="Valor fuera de rango" error="Ingrese un valor correcto" sqref="G17" xr:uid="{E9C5DFCB-D66F-4367-B6D6-DDB462E7CE13}">
      <formula1>0</formula1>
      <formula2>100</formula2>
    </dataValidation>
    <dataValidation type="whole" allowBlank="1" showInputMessage="1" showErrorMessage="1" errorTitle="Valor fuera de rango" error="Ingrese un valor correcto" sqref="G18" xr:uid="{80369B31-BA7D-4B4D-8751-822ECBF233E8}">
      <formula1>0</formula1>
      <formula2>100</formula2>
    </dataValidation>
    <dataValidation type="whole" allowBlank="1" showInputMessage="1" showErrorMessage="1" errorTitle="Valor fuera de rango" error="Ingrese un valor correcto" sqref="G19" xr:uid="{963E9F00-D96C-4C01-B68F-FC00368DFAC6}">
      <formula1>0</formula1>
      <formula2>100</formula2>
    </dataValidation>
    <dataValidation type="whole" allowBlank="1" showInputMessage="1" showErrorMessage="1" errorTitle="Valor fuera de rango" error="Ingrese un valor correcto" sqref="G20" xr:uid="{9282D403-689E-47D6-9BA0-FE9DE9834CAD}">
      <formula1>0</formula1>
      <formula2>100</formula2>
    </dataValidation>
    <dataValidation type="whole" allowBlank="1" showInputMessage="1" showErrorMessage="1" errorTitle="Valor fuera de rango" error="Ingrese un valor correcto" sqref="G21" xr:uid="{F2A12434-936E-4D27-AD93-8BD8027FA8F5}">
      <formula1>0</formula1>
      <formula2>100</formula2>
    </dataValidation>
    <dataValidation type="whole" allowBlank="1" showInputMessage="1" showErrorMessage="1" errorTitle="Valor fuera de rango" error="Ingrese un valor correcto" sqref="G22" xr:uid="{E9A1FEEA-825B-49CA-A2CB-A004D186C3DD}">
      <formula1>0</formula1>
      <formula2>100</formula2>
    </dataValidation>
    <dataValidation type="whole" allowBlank="1" showInputMessage="1" showErrorMessage="1" errorTitle="Valor fuera de rango" error="Ingrese un valor correcto" sqref="G23" xr:uid="{81C4C5C0-73E7-4A7D-B83C-87192D11E87B}">
      <formula1>0</formula1>
      <formula2>100</formula2>
    </dataValidation>
    <dataValidation type="whole" allowBlank="1" showInputMessage="1" showErrorMessage="1" errorTitle="Valor fuera de rango" error="Ingrese un valor correcto" sqref="G24" xr:uid="{B5EDBE13-263E-489E-9F63-999C1A532E07}">
      <formula1>0</formula1>
      <formula2>100</formula2>
    </dataValidation>
    <dataValidation type="whole" allowBlank="1" showInputMessage="1" showErrorMessage="1" errorTitle="Valor fuera de rango" error="Ingrese un valor correcto" sqref="G25" xr:uid="{3CB695F7-1B00-4A71-812D-2EE18CFCAC13}">
      <formula1>0</formula1>
      <formula2>100</formula2>
    </dataValidation>
    <dataValidation type="whole" allowBlank="1" showInputMessage="1" showErrorMessage="1" errorTitle="Valor fuera de rango" error="Ingrese un valor correcto" sqref="G26" xr:uid="{FF55620D-8EC9-45BE-A8A2-C2E6A8F9EECA}">
      <formula1>0</formula1>
      <formula2>100</formula2>
    </dataValidation>
    <dataValidation type="whole" allowBlank="1" showInputMessage="1" showErrorMessage="1" errorTitle="Valor fuera de rango" error="Ingrese un valor correcto" sqref="G27" xr:uid="{50D6F186-BBEB-405E-9DEA-41E081EB9F16}">
      <formula1>0</formula1>
      <formula2>100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C84AA-333B-4211-8B1E-B582BE5AE541}">
  <dimension ref="A1:P25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6.140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468</v>
      </c>
      <c r="C1" s="1" t="s">
        <v>469</v>
      </c>
      <c r="D1" s="5" t="s">
        <v>516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470</v>
      </c>
      <c r="B3" s="12">
        <v>1</v>
      </c>
      <c r="C3" s="13" t="s">
        <v>471</v>
      </c>
      <c r="D3" s="14">
        <v>98</v>
      </c>
      <c r="E3" s="14">
        <v>98</v>
      </c>
      <c r="F3" s="14">
        <v>96</v>
      </c>
      <c r="G3" s="15"/>
      <c r="H3" s="14"/>
      <c r="I3" s="14"/>
      <c r="J3" s="14"/>
      <c r="M3" s="11">
        <f>D3+E3+F3+G3+H3</f>
        <v>292</v>
      </c>
      <c r="N3">
        <f>M3*0.17</f>
        <v>49.64</v>
      </c>
      <c r="O3">
        <f>I3*0.15</f>
        <v>0</v>
      </c>
      <c r="P3">
        <f>ROUND(N3+O3,0)</f>
        <v>50</v>
      </c>
    </row>
    <row r="4" spans="1:16" x14ac:dyDescent="0.25">
      <c r="A4" s="12" t="s">
        <v>472</v>
      </c>
      <c r="B4" s="12">
        <v>2</v>
      </c>
      <c r="C4" s="13" t="s">
        <v>473</v>
      </c>
      <c r="D4" s="14">
        <v>96</v>
      </c>
      <c r="E4" s="14">
        <v>90</v>
      </c>
      <c r="F4" s="14">
        <v>95</v>
      </c>
      <c r="G4" s="15"/>
      <c r="H4" s="14"/>
      <c r="I4" s="14"/>
      <c r="J4" s="14"/>
      <c r="M4" s="11">
        <f>D4+E4+F4+G4+H4</f>
        <v>281</v>
      </c>
      <c r="N4">
        <f>M4*0.17</f>
        <v>47.77</v>
      </c>
      <c r="O4">
        <f>I4*0.15</f>
        <v>0</v>
      </c>
      <c r="P4">
        <f>ROUND(N4+O4,0)</f>
        <v>48</v>
      </c>
    </row>
    <row r="5" spans="1:16" x14ac:dyDescent="0.25">
      <c r="A5" s="12" t="s">
        <v>474</v>
      </c>
      <c r="B5" s="12">
        <v>3</v>
      </c>
      <c r="C5" s="13" t="s">
        <v>475</v>
      </c>
      <c r="D5" s="14">
        <v>96</v>
      </c>
      <c r="E5" s="14">
        <v>98</v>
      </c>
      <c r="F5" s="14">
        <v>98</v>
      </c>
      <c r="G5" s="15"/>
      <c r="H5" s="14"/>
      <c r="I5" s="14"/>
      <c r="J5" s="14"/>
      <c r="M5" s="11">
        <f>D5+E5+F5+G5+H5</f>
        <v>292</v>
      </c>
      <c r="N5">
        <f>M5*0.17</f>
        <v>49.64</v>
      </c>
      <c r="O5">
        <f>I5*0.15</f>
        <v>0</v>
      </c>
      <c r="P5">
        <f>ROUND(N5+O5,0)</f>
        <v>50</v>
      </c>
    </row>
    <row r="6" spans="1:16" x14ac:dyDescent="0.25">
      <c r="A6" s="12" t="s">
        <v>476</v>
      </c>
      <c r="B6" s="12">
        <v>4</v>
      </c>
      <c r="C6" s="13" t="s">
        <v>477</v>
      </c>
      <c r="D6" s="14">
        <v>96</v>
      </c>
      <c r="E6" s="14">
        <v>92</v>
      </c>
      <c r="F6" s="14">
        <v>94</v>
      </c>
      <c r="G6" s="15"/>
      <c r="H6" s="14"/>
      <c r="I6" s="14"/>
      <c r="J6" s="14"/>
      <c r="M6" s="11">
        <f>D6+E6+F6+G6+H6</f>
        <v>282</v>
      </c>
      <c r="N6">
        <f>M6*0.17</f>
        <v>47.940000000000005</v>
      </c>
      <c r="O6">
        <f>I6*0.15</f>
        <v>0</v>
      </c>
      <c r="P6">
        <f>ROUND(N6+O6,0)</f>
        <v>48</v>
      </c>
    </row>
    <row r="7" spans="1:16" x14ac:dyDescent="0.25">
      <c r="A7" s="12" t="s">
        <v>478</v>
      </c>
      <c r="B7" s="12">
        <v>5</v>
      </c>
      <c r="C7" s="13" t="s">
        <v>479</v>
      </c>
      <c r="D7" s="14">
        <v>94</v>
      </c>
      <c r="E7" s="14">
        <v>98</v>
      </c>
      <c r="F7" s="14">
        <v>98</v>
      </c>
      <c r="G7" s="15"/>
      <c r="H7" s="14"/>
      <c r="I7" s="14"/>
      <c r="J7" s="14"/>
      <c r="M7" s="11">
        <f>D7+E7+F7+G7+H7</f>
        <v>290</v>
      </c>
      <c r="N7">
        <f>M7*0.17</f>
        <v>49.300000000000004</v>
      </c>
      <c r="O7">
        <f>I7*0.15</f>
        <v>0</v>
      </c>
      <c r="P7">
        <f>ROUND(N7+O7,0)</f>
        <v>49</v>
      </c>
    </row>
    <row r="8" spans="1:16" x14ac:dyDescent="0.25">
      <c r="A8" s="12" t="s">
        <v>480</v>
      </c>
      <c r="B8" s="12">
        <v>6</v>
      </c>
      <c r="C8" s="13" t="s">
        <v>481</v>
      </c>
      <c r="D8" s="14">
        <v>98</v>
      </c>
      <c r="E8" s="14">
        <v>98</v>
      </c>
      <c r="F8" s="14">
        <v>98</v>
      </c>
      <c r="G8" s="15"/>
      <c r="H8" s="14"/>
      <c r="I8" s="14"/>
      <c r="J8" s="14"/>
      <c r="M8" s="11">
        <f>D8+E8+F8+G8+H8</f>
        <v>294</v>
      </c>
      <c r="N8">
        <f>M8*0.17</f>
        <v>49.980000000000004</v>
      </c>
      <c r="O8">
        <f>I8*0.15</f>
        <v>0</v>
      </c>
      <c r="P8">
        <f>ROUND(N8+O8,0)</f>
        <v>50</v>
      </c>
    </row>
    <row r="9" spans="1:16" x14ac:dyDescent="0.25">
      <c r="A9" s="12" t="s">
        <v>482</v>
      </c>
      <c r="B9" s="12">
        <v>7</v>
      </c>
      <c r="C9" s="13" t="s">
        <v>483</v>
      </c>
      <c r="D9" s="14">
        <v>96</v>
      </c>
      <c r="E9" s="14">
        <v>94</v>
      </c>
      <c r="F9" s="14">
        <v>94</v>
      </c>
      <c r="G9" s="15"/>
      <c r="H9" s="14"/>
      <c r="I9" s="14"/>
      <c r="J9" s="14"/>
      <c r="M9" s="11">
        <f>D9+E9+F9+G9+H9</f>
        <v>284</v>
      </c>
      <c r="N9">
        <f>M9*0.17</f>
        <v>48.28</v>
      </c>
      <c r="O9">
        <f>I9*0.15</f>
        <v>0</v>
      </c>
      <c r="P9">
        <f>ROUND(N9+O9,0)</f>
        <v>48</v>
      </c>
    </row>
    <row r="10" spans="1:16" x14ac:dyDescent="0.25">
      <c r="A10" s="12" t="s">
        <v>484</v>
      </c>
      <c r="B10" s="12">
        <v>8</v>
      </c>
      <c r="C10" s="13" t="s">
        <v>485</v>
      </c>
      <c r="D10" s="14">
        <v>98</v>
      </c>
      <c r="E10" s="14">
        <v>94</v>
      </c>
      <c r="F10" s="14">
        <v>98</v>
      </c>
      <c r="G10" s="15"/>
      <c r="H10" s="14"/>
      <c r="I10" s="14"/>
      <c r="J10" s="14"/>
      <c r="M10" s="11">
        <f>D10+E10+F10+G10+H10</f>
        <v>290</v>
      </c>
      <c r="N10">
        <f>M10*0.17</f>
        <v>49.300000000000004</v>
      </c>
      <c r="O10">
        <f>I10*0.15</f>
        <v>0</v>
      </c>
      <c r="P10">
        <f>ROUND(N10+O10,0)</f>
        <v>49</v>
      </c>
    </row>
    <row r="11" spans="1:16" x14ac:dyDescent="0.25">
      <c r="A11" s="12" t="s">
        <v>486</v>
      </c>
      <c r="B11" s="12">
        <v>9</v>
      </c>
      <c r="C11" s="13" t="s">
        <v>487</v>
      </c>
      <c r="D11" s="14">
        <v>94</v>
      </c>
      <c r="E11" s="14">
        <v>98</v>
      </c>
      <c r="F11" s="14">
        <v>98</v>
      </c>
      <c r="G11" s="15"/>
      <c r="H11" s="14"/>
      <c r="I11" s="14"/>
      <c r="J11" s="14"/>
      <c r="M11" s="11">
        <f>D11+E11+F11+G11+H11</f>
        <v>290</v>
      </c>
      <c r="N11">
        <f>M11*0.17</f>
        <v>49.300000000000004</v>
      </c>
      <c r="O11">
        <f>I11*0.15</f>
        <v>0</v>
      </c>
      <c r="P11">
        <f>ROUND(N11+O11,0)</f>
        <v>49</v>
      </c>
    </row>
    <row r="12" spans="1:16" x14ac:dyDescent="0.25">
      <c r="A12" s="12" t="s">
        <v>488</v>
      </c>
      <c r="B12" s="12">
        <v>10</v>
      </c>
      <c r="C12" s="13" t="s">
        <v>489</v>
      </c>
      <c r="D12" s="14">
        <v>98</v>
      </c>
      <c r="E12" s="14">
        <v>98</v>
      </c>
      <c r="F12" s="14">
        <v>94</v>
      </c>
      <c r="G12" s="15"/>
      <c r="H12" s="14"/>
      <c r="I12" s="14"/>
      <c r="J12" s="14"/>
      <c r="M12" s="11">
        <f>D12+E12+F12+G12+H12</f>
        <v>290</v>
      </c>
      <c r="N12">
        <f>M12*0.17</f>
        <v>49.300000000000004</v>
      </c>
      <c r="O12">
        <f>I12*0.15</f>
        <v>0</v>
      </c>
      <c r="P12">
        <f>ROUND(N12+O12,0)</f>
        <v>49</v>
      </c>
    </row>
    <row r="13" spans="1:16" x14ac:dyDescent="0.25">
      <c r="A13" s="12" t="s">
        <v>490</v>
      </c>
      <c r="B13" s="12">
        <v>11</v>
      </c>
      <c r="C13" s="13" t="s">
        <v>491</v>
      </c>
      <c r="D13" s="14">
        <v>82</v>
      </c>
      <c r="E13" s="14">
        <v>94</v>
      </c>
      <c r="F13" s="14">
        <v>90</v>
      </c>
      <c r="G13" s="15"/>
      <c r="H13" s="14"/>
      <c r="I13" s="14"/>
      <c r="J13" s="14"/>
      <c r="M13" s="11">
        <f>D13+E13+F13+G13+H13</f>
        <v>266</v>
      </c>
      <c r="N13">
        <f>M13*0.17</f>
        <v>45.220000000000006</v>
      </c>
      <c r="O13">
        <f>I13*0.15</f>
        <v>0</v>
      </c>
      <c r="P13">
        <f>ROUND(N13+O13,0)</f>
        <v>45</v>
      </c>
    </row>
    <row r="14" spans="1:16" x14ac:dyDescent="0.25">
      <c r="A14" s="12" t="s">
        <v>492</v>
      </c>
      <c r="B14" s="12">
        <v>12</v>
      </c>
      <c r="C14" s="13" t="s">
        <v>493</v>
      </c>
      <c r="D14" s="14">
        <v>96</v>
      </c>
      <c r="E14" s="14">
        <v>92</v>
      </c>
      <c r="F14" s="14">
        <v>98</v>
      </c>
      <c r="G14" s="15"/>
      <c r="H14" s="14"/>
      <c r="I14" s="14"/>
      <c r="J14" s="14"/>
      <c r="M14" s="11">
        <f>D14+E14+F14+G14+H14</f>
        <v>286</v>
      </c>
      <c r="N14">
        <f>M14*0.17</f>
        <v>48.620000000000005</v>
      </c>
      <c r="O14">
        <f>I14*0.15</f>
        <v>0</v>
      </c>
      <c r="P14">
        <f>ROUND(N14+O14,0)</f>
        <v>49</v>
      </c>
    </row>
    <row r="15" spans="1:16" x14ac:dyDescent="0.25">
      <c r="A15" s="12" t="s">
        <v>494</v>
      </c>
      <c r="B15" s="12">
        <v>13</v>
      </c>
      <c r="C15" s="13" t="s">
        <v>495</v>
      </c>
      <c r="D15" s="14">
        <v>98</v>
      </c>
      <c r="E15" s="14">
        <v>98</v>
      </c>
      <c r="F15" s="14">
        <v>98</v>
      </c>
      <c r="G15" s="15"/>
      <c r="H15" s="14"/>
      <c r="I15" s="14"/>
      <c r="J15" s="14"/>
      <c r="M15" s="11">
        <f>D15+E15+F15+G15+H15</f>
        <v>294</v>
      </c>
      <c r="N15">
        <f>M15*0.17</f>
        <v>49.980000000000004</v>
      </c>
      <c r="O15">
        <f>I15*0.15</f>
        <v>0</v>
      </c>
      <c r="P15">
        <f>ROUND(N15+O15,0)</f>
        <v>50</v>
      </c>
    </row>
    <row r="16" spans="1:16" x14ac:dyDescent="0.25">
      <c r="A16" s="12" t="s">
        <v>496</v>
      </c>
      <c r="B16" s="12">
        <v>14</v>
      </c>
      <c r="C16" s="13" t="s">
        <v>497</v>
      </c>
      <c r="D16" s="14">
        <v>92</v>
      </c>
      <c r="E16" s="14">
        <v>94</v>
      </c>
      <c r="F16" s="14">
        <v>98</v>
      </c>
      <c r="G16" s="15"/>
      <c r="H16" s="14"/>
      <c r="I16" s="14"/>
      <c r="J16" s="14"/>
      <c r="M16" s="11">
        <f>D16+E16+F16+G16+H16</f>
        <v>284</v>
      </c>
      <c r="N16">
        <f>M16*0.17</f>
        <v>48.28</v>
      </c>
      <c r="O16">
        <f>I16*0.15</f>
        <v>0</v>
      </c>
      <c r="P16">
        <f>ROUND(N16+O16,0)</f>
        <v>48</v>
      </c>
    </row>
    <row r="17" spans="1:16" x14ac:dyDescent="0.25">
      <c r="A17" s="12" t="s">
        <v>498</v>
      </c>
      <c r="B17" s="12">
        <v>15</v>
      </c>
      <c r="C17" s="13" t="s">
        <v>499</v>
      </c>
      <c r="D17" s="14">
        <v>94</v>
      </c>
      <c r="E17" s="14">
        <v>96</v>
      </c>
      <c r="F17" s="14">
        <v>84</v>
      </c>
      <c r="G17" s="15"/>
      <c r="H17" s="14"/>
      <c r="I17" s="14"/>
      <c r="J17" s="14"/>
      <c r="M17" s="11">
        <f>D17+E17+F17+G17+H17</f>
        <v>274</v>
      </c>
      <c r="N17">
        <f>M17*0.17</f>
        <v>46.580000000000005</v>
      </c>
      <c r="O17">
        <f>I17*0.15</f>
        <v>0</v>
      </c>
      <c r="P17">
        <f>ROUND(N17+O17,0)</f>
        <v>47</v>
      </c>
    </row>
    <row r="18" spans="1:16" x14ac:dyDescent="0.25">
      <c r="A18" s="12" t="s">
        <v>500</v>
      </c>
      <c r="B18" s="12">
        <v>16</v>
      </c>
      <c r="C18" s="13" t="s">
        <v>501</v>
      </c>
      <c r="D18" s="14">
        <v>96</v>
      </c>
      <c r="E18" s="14">
        <v>96</v>
      </c>
      <c r="F18" s="14">
        <v>84</v>
      </c>
      <c r="G18" s="15"/>
      <c r="H18" s="14"/>
      <c r="I18" s="14"/>
      <c r="J18" s="14"/>
      <c r="M18" s="11">
        <f>D18+E18+F18+G18+H18</f>
        <v>276</v>
      </c>
      <c r="N18">
        <f>M18*0.17</f>
        <v>46.92</v>
      </c>
      <c r="O18">
        <f>I18*0.15</f>
        <v>0</v>
      </c>
      <c r="P18">
        <f>ROUND(N18+O18,0)</f>
        <v>47</v>
      </c>
    </row>
    <row r="19" spans="1:16" x14ac:dyDescent="0.25">
      <c r="A19" s="12" t="s">
        <v>502</v>
      </c>
      <c r="B19" s="12">
        <v>17</v>
      </c>
      <c r="C19" s="13" t="s">
        <v>503</v>
      </c>
      <c r="D19" s="14">
        <v>98</v>
      </c>
      <c r="E19" s="14">
        <v>94</v>
      </c>
      <c r="F19" s="14">
        <v>92</v>
      </c>
      <c r="G19" s="15"/>
      <c r="H19" s="14"/>
      <c r="I19" s="14"/>
      <c r="J19" s="14"/>
      <c r="M19" s="11">
        <f>D19+E19+F19+G19+H19</f>
        <v>284</v>
      </c>
      <c r="N19">
        <f>M19*0.17</f>
        <v>48.28</v>
      </c>
      <c r="O19">
        <f>I19*0.15</f>
        <v>0</v>
      </c>
      <c r="P19">
        <f>ROUND(N19+O19,0)</f>
        <v>48</v>
      </c>
    </row>
    <row r="20" spans="1:16" x14ac:dyDescent="0.25">
      <c r="A20" s="12" t="s">
        <v>504</v>
      </c>
      <c r="B20" s="12">
        <v>18</v>
      </c>
      <c r="C20" s="13" t="s">
        <v>505</v>
      </c>
      <c r="D20" s="14">
        <v>98</v>
      </c>
      <c r="E20" s="14">
        <v>94</v>
      </c>
      <c r="F20" s="14">
        <v>98</v>
      </c>
      <c r="G20" s="15"/>
      <c r="H20" s="14"/>
      <c r="I20" s="14"/>
      <c r="J20" s="14"/>
      <c r="M20" s="11">
        <f>D20+E20+F20+G20+H20</f>
        <v>290</v>
      </c>
      <c r="N20">
        <f>M20*0.17</f>
        <v>49.300000000000004</v>
      </c>
      <c r="O20">
        <f>I20*0.15</f>
        <v>0</v>
      </c>
      <c r="P20">
        <f>ROUND(N20+O20,0)</f>
        <v>49</v>
      </c>
    </row>
    <row r="21" spans="1:16" x14ac:dyDescent="0.25">
      <c r="A21" s="12" t="s">
        <v>506</v>
      </c>
      <c r="B21" s="12">
        <v>19</v>
      </c>
      <c r="C21" s="13" t="s">
        <v>507</v>
      </c>
      <c r="D21" s="14">
        <v>98</v>
      </c>
      <c r="E21" s="14">
        <v>98</v>
      </c>
      <c r="F21" s="14">
        <v>98</v>
      </c>
      <c r="G21" s="15"/>
      <c r="H21" s="14"/>
      <c r="I21" s="14"/>
      <c r="J21" s="14"/>
      <c r="M21" s="11">
        <f>D21+E21+F21+G21+H21</f>
        <v>294</v>
      </c>
      <c r="N21">
        <f>M21*0.17</f>
        <v>49.980000000000004</v>
      </c>
      <c r="O21">
        <f>I21*0.15</f>
        <v>0</v>
      </c>
      <c r="P21">
        <f>ROUND(N21+O21,0)</f>
        <v>50</v>
      </c>
    </row>
    <row r="22" spans="1:16" x14ac:dyDescent="0.25">
      <c r="A22" s="12" t="s">
        <v>508</v>
      </c>
      <c r="B22" s="12">
        <v>20</v>
      </c>
      <c r="C22" s="13" t="s">
        <v>509</v>
      </c>
      <c r="D22" s="14">
        <v>92</v>
      </c>
      <c r="E22" s="14">
        <v>92</v>
      </c>
      <c r="F22" s="14">
        <v>94</v>
      </c>
      <c r="G22" s="15"/>
      <c r="H22" s="14"/>
      <c r="I22" s="14"/>
      <c r="J22" s="14"/>
      <c r="M22" s="11">
        <f>D22+E22+F22+G22+H22</f>
        <v>278</v>
      </c>
      <c r="N22">
        <f>M22*0.17</f>
        <v>47.260000000000005</v>
      </c>
      <c r="O22">
        <f>I22*0.15</f>
        <v>0</v>
      </c>
      <c r="P22">
        <f>ROUND(N22+O22,0)</f>
        <v>47</v>
      </c>
    </row>
    <row r="23" spans="1:16" x14ac:dyDescent="0.25">
      <c r="A23" s="12" t="s">
        <v>510</v>
      </c>
      <c r="B23" s="12">
        <v>21</v>
      </c>
      <c r="C23" s="13" t="s">
        <v>511</v>
      </c>
      <c r="D23" s="14">
        <v>90</v>
      </c>
      <c r="E23" s="14">
        <v>98</v>
      </c>
      <c r="F23" s="14">
        <v>98</v>
      </c>
      <c r="G23" s="15"/>
      <c r="H23" s="14"/>
      <c r="I23" s="14"/>
      <c r="J23" s="14"/>
      <c r="M23" s="11">
        <f>D23+E23+F23+G23+H23</f>
        <v>286</v>
      </c>
      <c r="N23">
        <f>M23*0.17</f>
        <v>48.620000000000005</v>
      </c>
      <c r="O23">
        <f>I23*0.15</f>
        <v>0</v>
      </c>
      <c r="P23">
        <f>ROUND(N23+O23,0)</f>
        <v>49</v>
      </c>
    </row>
    <row r="24" spans="1:16" x14ac:dyDescent="0.25">
      <c r="A24" s="12" t="s">
        <v>512</v>
      </c>
      <c r="B24" s="12">
        <v>22</v>
      </c>
      <c r="C24" s="13" t="s">
        <v>513</v>
      </c>
      <c r="D24" s="14">
        <v>98</v>
      </c>
      <c r="E24" s="14">
        <v>96</v>
      </c>
      <c r="F24" s="14">
        <v>98</v>
      </c>
      <c r="G24" s="15"/>
      <c r="H24" s="14"/>
      <c r="I24" s="14"/>
      <c r="J24" s="14"/>
      <c r="M24" s="11">
        <f>D24+E24+F24+G24+H24</f>
        <v>292</v>
      </c>
      <c r="N24">
        <f>M24*0.17</f>
        <v>49.64</v>
      </c>
      <c r="O24">
        <f>I24*0.15</f>
        <v>0</v>
      </c>
      <c r="P24">
        <f>ROUND(N24+O24,0)</f>
        <v>50</v>
      </c>
    </row>
    <row r="25" spans="1:16" x14ac:dyDescent="0.25">
      <c r="A25" s="12" t="s">
        <v>514</v>
      </c>
      <c r="B25" s="12">
        <v>23</v>
      </c>
      <c r="C25" s="13" t="s">
        <v>515</v>
      </c>
      <c r="D25" s="14">
        <v>96</v>
      </c>
      <c r="E25" s="14">
        <v>98</v>
      </c>
      <c r="F25" s="14">
        <v>98</v>
      </c>
      <c r="G25" s="15"/>
      <c r="H25" s="14"/>
      <c r="I25" s="14"/>
      <c r="J25" s="14"/>
      <c r="M25" s="11">
        <f>D25+E25+F25+G25+H25</f>
        <v>292</v>
      </c>
      <c r="N25">
        <f>M25*0.17</f>
        <v>49.64</v>
      </c>
      <c r="O25">
        <f>I25*0.15</f>
        <v>0</v>
      </c>
      <c r="P25">
        <f>ROUND(N25+O25,0)</f>
        <v>50</v>
      </c>
    </row>
  </sheetData>
  <sheetProtection algorithmName="SHA-512" hashValue="nP95lpIBkqEdVflyXkvD08ydkAUdxtyIZqJ/Wq47dcWdIEsXhGv9HDBAwdbQbcatxJElJy8/RZPhZvY9bTkMaw==" saltValue="tbwEjZZ4RP0BheNni4r5Zg==" spinCount="100000" sheet="1" objects="1" scenarios="1"/>
  <dataValidations count="23">
    <dataValidation type="whole" allowBlank="1" showInputMessage="1" showErrorMessage="1" errorTitle="Valor fuera de rango" error="Ingrese un valor correcto" sqref="G3" xr:uid="{7915EBA5-2129-4B78-A43D-976409C9368E}">
      <formula1>0</formula1>
      <formula2>100</formula2>
    </dataValidation>
    <dataValidation type="whole" allowBlank="1" showInputMessage="1" showErrorMessage="1" errorTitle="Valor fuera de rango" error="Ingrese un valor correcto" sqref="G4" xr:uid="{29B7D9EC-A391-4830-A390-6467F02CD470}">
      <formula1>0</formula1>
      <formula2>100</formula2>
    </dataValidation>
    <dataValidation type="whole" allowBlank="1" showInputMessage="1" showErrorMessage="1" errorTitle="Valor fuera de rango" error="Ingrese un valor correcto" sqref="G5" xr:uid="{1784A936-7D10-4A2A-8188-717FAF8642AA}">
      <formula1>0</formula1>
      <formula2>100</formula2>
    </dataValidation>
    <dataValidation type="whole" allowBlank="1" showInputMessage="1" showErrorMessage="1" errorTitle="Valor fuera de rango" error="Ingrese un valor correcto" sqref="G6" xr:uid="{7558CE3A-5B7F-48BD-BD48-5AFFB65F516C}">
      <formula1>0</formula1>
      <formula2>100</formula2>
    </dataValidation>
    <dataValidation type="whole" allowBlank="1" showInputMessage="1" showErrorMessage="1" errorTitle="Valor fuera de rango" error="Ingrese un valor correcto" sqref="G7" xr:uid="{8D2EA5AF-0AA1-457C-B6F8-F5352DB9831B}">
      <formula1>0</formula1>
      <formula2>100</formula2>
    </dataValidation>
    <dataValidation type="whole" allowBlank="1" showInputMessage="1" showErrorMessage="1" errorTitle="Valor fuera de rango" error="Ingrese un valor correcto" sqref="G8" xr:uid="{E465BE2F-467C-4DCB-B6EE-723CBC813B1E}">
      <formula1>0</formula1>
      <formula2>100</formula2>
    </dataValidation>
    <dataValidation type="whole" allowBlank="1" showInputMessage="1" showErrorMessage="1" errorTitle="Valor fuera de rango" error="Ingrese un valor correcto" sqref="G9" xr:uid="{E02EB9C1-196A-4739-81A2-B21C17C6FB1E}">
      <formula1>0</formula1>
      <formula2>100</formula2>
    </dataValidation>
    <dataValidation type="whole" allowBlank="1" showInputMessage="1" showErrorMessage="1" errorTitle="Valor fuera de rango" error="Ingrese un valor correcto" sqref="G10" xr:uid="{008BF451-1F34-4349-B34C-65136B01F1E2}">
      <formula1>0</formula1>
      <formula2>100</formula2>
    </dataValidation>
    <dataValidation type="whole" allowBlank="1" showInputMessage="1" showErrorMessage="1" errorTitle="Valor fuera de rango" error="Ingrese un valor correcto" sqref="G11" xr:uid="{39CC14B0-28CB-44BE-8ABB-AC8F9F70AE52}">
      <formula1>0</formula1>
      <formula2>100</formula2>
    </dataValidation>
    <dataValidation type="whole" allowBlank="1" showInputMessage="1" showErrorMessage="1" errorTitle="Valor fuera de rango" error="Ingrese un valor correcto" sqref="G12" xr:uid="{CAC139B8-6CA0-4B2C-ACC0-0C54C16CBFA9}">
      <formula1>0</formula1>
      <formula2>100</formula2>
    </dataValidation>
    <dataValidation type="whole" allowBlank="1" showInputMessage="1" showErrorMessage="1" errorTitle="Valor fuera de rango" error="Ingrese un valor correcto" sqref="G13" xr:uid="{DD53EE40-C4B5-4F76-8386-509641FDCFE4}">
      <formula1>0</formula1>
      <formula2>100</formula2>
    </dataValidation>
    <dataValidation type="whole" allowBlank="1" showInputMessage="1" showErrorMessage="1" errorTitle="Valor fuera de rango" error="Ingrese un valor correcto" sqref="G14" xr:uid="{A684DE78-5731-4C3D-B1AA-0A7E9891ED09}">
      <formula1>0</formula1>
      <formula2>100</formula2>
    </dataValidation>
    <dataValidation type="whole" allowBlank="1" showInputMessage="1" showErrorMessage="1" errorTitle="Valor fuera de rango" error="Ingrese un valor correcto" sqref="G15" xr:uid="{CA0A865F-BACE-4551-A761-08F734661D02}">
      <formula1>0</formula1>
      <formula2>100</formula2>
    </dataValidation>
    <dataValidation type="whole" allowBlank="1" showInputMessage="1" showErrorMessage="1" errorTitle="Valor fuera de rango" error="Ingrese un valor correcto" sqref="G16" xr:uid="{1C41ADDC-D7C3-40FB-95CE-8724354F29B4}">
      <formula1>0</formula1>
      <formula2>100</formula2>
    </dataValidation>
    <dataValidation type="whole" allowBlank="1" showInputMessage="1" showErrorMessage="1" errorTitle="Valor fuera de rango" error="Ingrese un valor correcto" sqref="G17" xr:uid="{46BBAC15-DE3E-4D2E-A0D2-FB14BD78C72F}">
      <formula1>0</formula1>
      <formula2>100</formula2>
    </dataValidation>
    <dataValidation type="whole" allowBlank="1" showInputMessage="1" showErrorMessage="1" errorTitle="Valor fuera de rango" error="Ingrese un valor correcto" sqref="G18" xr:uid="{4FFE64B0-08C3-4F19-85AB-2CBE8AB91F37}">
      <formula1>0</formula1>
      <formula2>100</formula2>
    </dataValidation>
    <dataValidation type="whole" allowBlank="1" showInputMessage="1" showErrorMessage="1" errorTitle="Valor fuera de rango" error="Ingrese un valor correcto" sqref="G19" xr:uid="{18BA7181-084C-45C0-9ED2-EF34B21F675F}">
      <formula1>0</formula1>
      <formula2>100</formula2>
    </dataValidation>
    <dataValidation type="whole" allowBlank="1" showInputMessage="1" showErrorMessage="1" errorTitle="Valor fuera de rango" error="Ingrese un valor correcto" sqref="G20" xr:uid="{F34581FD-B0B9-4A91-9901-7646B559E9CD}">
      <formula1>0</formula1>
      <formula2>100</formula2>
    </dataValidation>
    <dataValidation type="whole" allowBlank="1" showInputMessage="1" showErrorMessage="1" errorTitle="Valor fuera de rango" error="Ingrese un valor correcto" sqref="G21" xr:uid="{0737F499-052B-448D-A49B-82362C14E833}">
      <formula1>0</formula1>
      <formula2>100</formula2>
    </dataValidation>
    <dataValidation type="whole" allowBlank="1" showInputMessage="1" showErrorMessage="1" errorTitle="Valor fuera de rango" error="Ingrese un valor correcto" sqref="G22" xr:uid="{3B8ECB2C-9909-44B0-9D55-DA15015113BD}">
      <formula1>0</formula1>
      <formula2>100</formula2>
    </dataValidation>
    <dataValidation type="whole" allowBlank="1" showInputMessage="1" showErrorMessage="1" errorTitle="Valor fuera de rango" error="Ingrese un valor correcto" sqref="G23" xr:uid="{71CDAFCE-5BF5-407D-A098-501BECEEEEEF}">
      <formula1>0</formula1>
      <formula2>100</formula2>
    </dataValidation>
    <dataValidation type="whole" allowBlank="1" showInputMessage="1" showErrorMessage="1" errorTitle="Valor fuera de rango" error="Ingrese un valor correcto" sqref="G24" xr:uid="{0E522DD6-AC07-41E6-9467-E92F8CA3EE83}">
      <formula1>0</formula1>
      <formula2>100</formula2>
    </dataValidation>
    <dataValidation type="whole" allowBlank="1" showInputMessage="1" showErrorMessage="1" errorTitle="Valor fuera de rango" error="Ingrese un valor correcto" sqref="G25" xr:uid="{64AF52E0-406C-4A7B-8AC1-8615F72D6010}">
      <formula1>0</formula1>
      <formula2>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ARTES021A</vt:lpstr>
      <vt:lpstr>ARTES021B</vt:lpstr>
      <vt:lpstr>ARTES022A</vt:lpstr>
      <vt:lpstr>ARTES022B</vt:lpstr>
      <vt:lpstr>ARTES023A</vt:lpstr>
      <vt:lpstr>ARTES023B</vt:lpstr>
      <vt:lpstr>ARTES023C</vt:lpstr>
      <vt:lpstr>ARTES024A</vt:lpstr>
      <vt:lpstr>ARTES024B</vt:lpstr>
      <vt:lpstr>ARTES024C</vt:lpstr>
      <vt:lpstr>PRODU024A</vt:lpstr>
      <vt:lpstr>PRODU024B</vt:lpstr>
      <vt:lpstr>PRODU024C</vt:lpstr>
      <vt:lpstr>PRODU025A</vt:lpstr>
      <vt:lpstr>PRODU025B</vt:lpstr>
      <vt:lpstr>PRODU025C</vt:lpstr>
      <vt:lpstr>PRODU026A</vt:lpstr>
      <vt:lpstr>PRODU026B</vt:lpstr>
      <vt:lpstr>PRODU026C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TechAlvaro</dc:creator>
  <cp:lastModifiedBy>TechAlvaro</cp:lastModifiedBy>
  <dcterms:created xsi:type="dcterms:W3CDTF">2026-07-29T15:17:11Z</dcterms:created>
  <dcterms:modified xsi:type="dcterms:W3CDTF">2026-07-29T15:19:47Z</dcterms:modified>
</cp:coreProperties>
</file>